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dega\Daugmale\Sacensības\2018\Boulderings 1.posms\"/>
    </mc:Choice>
  </mc:AlternateContent>
  <bookViews>
    <workbookView xWindow="0" yWindow="0" windowWidth="24000" windowHeight="9510" tabRatio="864" firstSheet="3" activeTab="3" xr2:uid="{00000000-000D-0000-FFFF-FFFF00000000}"/>
  </bookViews>
  <sheets>
    <sheet name="A grupa" sheetId="7" state="hidden" r:id="rId1"/>
    <sheet name="Sheet1" sheetId="21" state="hidden" r:id="rId2"/>
    <sheet name="Sheet2" sheetId="22" state="hidden" r:id="rId3"/>
    <sheet name="A grupa_rezultāti" sheetId="8" r:id="rId4"/>
    <sheet name="A grupas fināls" sheetId="9" r:id="rId5"/>
    <sheet name="A grupa_rezultāti (2)" sheetId="12" state="hidden" r:id="rId6"/>
    <sheet name="E grupa" sheetId="6" state="hidden" r:id="rId7"/>
    <sheet name="E_grupa_zēni" sheetId="17" r:id="rId8"/>
    <sheet name="E grupa meitenes " sheetId="20" r:id="rId9"/>
    <sheet name="E _D_fināls" sheetId="23" state="hidden" r:id="rId10"/>
    <sheet name="Fināls E" sheetId="19" r:id="rId11"/>
    <sheet name="D_grupas_rezultāti" sheetId="14" r:id="rId12"/>
    <sheet name="D grupa" sheetId="5" state="hidden" r:id="rId13"/>
    <sheet name="C grupa" sheetId="3" state="hidden" r:id="rId14"/>
    <sheet name="Cgrupas_rezultāti" sheetId="15" r:id="rId15"/>
    <sheet name="B grupa" sheetId="4" state="hidden" r:id="rId16"/>
    <sheet name="B_grupas_rezultāti" sheetId="16" r:id="rId17"/>
  </sheets>
  <definedNames>
    <definedName name="_xlnm._FilterDatabase" localSheetId="0" hidden="1">'A grupa'!$A$29:$I$29</definedName>
    <definedName name="_xlnm._FilterDatabase" localSheetId="5" hidden="1">'A grupa_rezultāti (2)'!$A$19:$AW$19</definedName>
    <definedName name="_xlnm._FilterDatabase" localSheetId="15" hidden="1">'B grupa'!$A$7:$I$13</definedName>
    <definedName name="_xlnm._FilterDatabase" localSheetId="13" hidden="1">'C grupa'!$A$7:$I$23</definedName>
    <definedName name="_xlnm._FilterDatabase" localSheetId="12" hidden="1">'D grupa'!$A$8:$E$28</definedName>
    <definedName name="_xlnm._FilterDatabase" localSheetId="11" hidden="1">D_grupas_rezultāti!$A$9:$AS$9</definedName>
    <definedName name="_xlnm._FilterDatabase" localSheetId="6" hidden="1">'E grupa'!$A$8:$E$56</definedName>
    <definedName name="_xlnm._FilterDatabase" localSheetId="8" hidden="1">'E grupa meitenes '!$A$10:$AR$10</definedName>
    <definedName name="_xlnm._FilterDatabase" localSheetId="7" hidden="1">E_grupa_zēni!$A$11:$AS$11</definedName>
    <definedName name="_xlnm._FilterDatabase" localSheetId="2" hidden="1">Sheet2!$A$1:$H$105</definedName>
    <definedName name="_xlnm.Print_Area" localSheetId="3">'A grupa_rezultāti'!$A$1:$AR$57</definedName>
    <definedName name="_xlnm.Print_Area" localSheetId="5">'A grupa_rezultāti (2)'!$A$1:$AW$24</definedName>
    <definedName name="_xlnm.Print_Area" localSheetId="4">'A grupas fināls'!$A$1:$AS$29</definedName>
    <definedName name="_xlnm.Print_Area" localSheetId="16">B_grupas_rezultāti!$A$1:$AS$26</definedName>
    <definedName name="_xlnm.Print_Area" localSheetId="11">D_grupas_rezultāti!$A$1:$AS$33</definedName>
    <definedName name="_xlnm.Print_Area" localSheetId="9">'E _D_fināls'!$A$22:$M$29</definedName>
    <definedName name="_xlnm.Print_Area" localSheetId="8">'E grupa meitenes '!$A$1:$AR$33</definedName>
    <definedName name="_xlnm.Print_Area" localSheetId="10">'Fināls E'!$A$1:$AR$29</definedName>
    <definedName name="_xlnm.Print_Area" localSheetId="1">Sheet1!$A$1:$L$56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9" i="14" l="1"/>
  <c r="AM39" i="14"/>
  <c r="AP39" i="14" s="1"/>
  <c r="AN39" i="14"/>
  <c r="AO39" i="14"/>
  <c r="AL40" i="14"/>
  <c r="AM40" i="14"/>
  <c r="AP40" i="14" s="1"/>
  <c r="AN40" i="14"/>
  <c r="AO40" i="14"/>
  <c r="AL12" i="19"/>
  <c r="AL13" i="19"/>
  <c r="AP17" i="16"/>
  <c r="AP21" i="16"/>
  <c r="AP18" i="16"/>
  <c r="AO17" i="16"/>
  <c r="AR17" i="16" s="1"/>
  <c r="AO21" i="16"/>
  <c r="AO18" i="16"/>
  <c r="AN17" i="16"/>
  <c r="AN21" i="16"/>
  <c r="AN18" i="16"/>
  <c r="AM17" i="16"/>
  <c r="AM21" i="16"/>
  <c r="AM18" i="16"/>
  <c r="AP9" i="16"/>
  <c r="AP11" i="16"/>
  <c r="AP12" i="16"/>
  <c r="AP13" i="16"/>
  <c r="AO9" i="16"/>
  <c r="AR9" i="16" s="1"/>
  <c r="AO11" i="16"/>
  <c r="AR11" i="16" s="1"/>
  <c r="AO12" i="16"/>
  <c r="AR12" i="16" s="1"/>
  <c r="AO13" i="16"/>
  <c r="AR13" i="16" s="1"/>
  <c r="AN9" i="16"/>
  <c r="AN11" i="16"/>
  <c r="AN12" i="16"/>
  <c r="AN13" i="16"/>
  <c r="AM9" i="16"/>
  <c r="AQ9" i="16" s="1"/>
  <c r="AM11" i="16"/>
  <c r="AQ11" i="16" s="1"/>
  <c r="AM12" i="16"/>
  <c r="AQ12" i="16" s="1"/>
  <c r="AM13" i="16"/>
  <c r="AQ13" i="16" s="1"/>
  <c r="AM21" i="17"/>
  <c r="AP15" i="14"/>
  <c r="AP12" i="14"/>
  <c r="AP13" i="14"/>
  <c r="AO15" i="14"/>
  <c r="AO12" i="14"/>
  <c r="AO13" i="14"/>
  <c r="AO14" i="14"/>
  <c r="AN15" i="14"/>
  <c r="AN12" i="14"/>
  <c r="AN13" i="14"/>
  <c r="AN14" i="14"/>
  <c r="AM15" i="14"/>
  <c r="AQ15" i="14" s="1"/>
  <c r="AM12" i="14"/>
  <c r="AQ12" i="14" s="1"/>
  <c r="AM13" i="14"/>
  <c r="AQ13" i="14" s="1"/>
  <c r="AM14" i="14"/>
  <c r="AQ14" i="14" s="1"/>
  <c r="AQ40" i="14" l="1"/>
  <c r="AQ39" i="14"/>
  <c r="AR21" i="16"/>
  <c r="AR18" i="16"/>
  <c r="AQ18" i="16"/>
  <c r="AQ21" i="16"/>
  <c r="AQ17" i="16"/>
  <c r="AR13" i="14"/>
  <c r="AR15" i="14"/>
  <c r="AR12" i="14"/>
  <c r="AN13" i="8"/>
  <c r="AO27" i="20" l="1"/>
  <c r="AN27" i="20"/>
  <c r="AM27" i="20"/>
  <c r="AO28" i="20"/>
  <c r="AN28" i="20"/>
  <c r="AM28" i="20"/>
  <c r="AL28" i="20"/>
  <c r="AP28" i="20" s="1"/>
  <c r="AO17" i="20"/>
  <c r="AN17" i="20"/>
  <c r="AM17" i="20"/>
  <c r="AL17" i="20"/>
  <c r="AP17" i="20" s="1"/>
  <c r="AO20" i="20"/>
  <c r="AN20" i="20"/>
  <c r="AM20" i="20"/>
  <c r="AL20" i="20"/>
  <c r="AO24" i="20"/>
  <c r="AN24" i="20"/>
  <c r="AM24" i="20"/>
  <c r="AL24" i="20"/>
  <c r="AP24" i="20" s="1"/>
  <c r="AO21" i="20"/>
  <c r="AN21" i="20"/>
  <c r="AM21" i="20"/>
  <c r="AL21" i="20"/>
  <c r="AP21" i="20" s="1"/>
  <c r="AO22" i="20"/>
  <c r="AN22" i="20"/>
  <c r="AM22" i="20"/>
  <c r="AL22" i="20"/>
  <c r="AP22" i="20" s="1"/>
  <c r="AO13" i="20"/>
  <c r="AN13" i="20"/>
  <c r="AM13" i="20"/>
  <c r="AL13" i="20"/>
  <c r="AP13" i="20" s="1"/>
  <c r="AO26" i="20"/>
  <c r="AN26" i="20"/>
  <c r="AM26" i="20"/>
  <c r="AL26" i="20"/>
  <c r="AP26" i="20" s="1"/>
  <c r="AO15" i="20"/>
  <c r="AN15" i="20"/>
  <c r="AM15" i="20"/>
  <c r="AL15" i="20"/>
  <c r="AP15" i="20" s="1"/>
  <c r="AO30" i="20"/>
  <c r="AN30" i="20"/>
  <c r="AM30" i="20"/>
  <c r="AL30" i="20"/>
  <c r="AP30" i="20" s="1"/>
  <c r="AO23" i="20"/>
  <c r="AN23" i="20"/>
  <c r="AM23" i="20"/>
  <c r="AL23" i="20"/>
  <c r="AP23" i="20" s="1"/>
  <c r="AO25" i="20"/>
  <c r="AN25" i="20"/>
  <c r="AM25" i="20"/>
  <c r="AL25" i="20"/>
  <c r="AO19" i="20"/>
  <c r="AN19" i="20"/>
  <c r="AM19" i="20"/>
  <c r="AL19" i="20"/>
  <c r="AP19" i="20" s="1"/>
  <c r="AO16" i="20"/>
  <c r="AN16" i="20"/>
  <c r="AM16" i="20"/>
  <c r="AL16" i="20"/>
  <c r="AP16" i="20" s="1"/>
  <c r="AO18" i="20"/>
  <c r="AN18" i="20"/>
  <c r="AM18" i="20"/>
  <c r="AL18" i="20"/>
  <c r="AP18" i="20" s="1"/>
  <c r="AO29" i="20"/>
  <c r="AN29" i="20"/>
  <c r="AM29" i="20"/>
  <c r="AL29" i="20"/>
  <c r="AP29" i="20" s="1"/>
  <c r="AO14" i="20"/>
  <c r="AN14" i="20"/>
  <c r="AM14" i="20"/>
  <c r="AL14" i="20"/>
  <c r="AP14" i="20" s="1"/>
  <c r="AO11" i="20"/>
  <c r="AN11" i="20"/>
  <c r="AM11" i="20"/>
  <c r="AL11" i="20"/>
  <c r="AP11" i="20" s="1"/>
  <c r="AO12" i="20"/>
  <c r="AN12" i="20"/>
  <c r="AM12" i="20"/>
  <c r="AL12" i="20"/>
  <c r="AP12" i="20" s="1"/>
  <c r="AP20" i="20" l="1"/>
  <c r="AP27" i="20"/>
  <c r="AP25" i="20"/>
  <c r="AQ12" i="20"/>
  <c r="AQ11" i="20"/>
  <c r="AQ14" i="20"/>
  <c r="AQ29" i="20"/>
  <c r="AQ18" i="20"/>
  <c r="AQ16" i="20"/>
  <c r="AQ19" i="20"/>
  <c r="AQ25" i="20"/>
  <c r="AQ23" i="20"/>
  <c r="AQ30" i="20"/>
  <c r="AQ15" i="20"/>
  <c r="AQ26" i="20"/>
  <c r="AQ13" i="20"/>
  <c r="AQ22" i="20"/>
  <c r="AQ21" i="20"/>
  <c r="AQ24" i="20"/>
  <c r="AQ20" i="20"/>
  <c r="AQ17" i="20"/>
  <c r="AQ28" i="20"/>
  <c r="AQ27" i="20"/>
  <c r="AM18" i="15"/>
  <c r="AN18" i="15"/>
  <c r="AO18" i="15"/>
  <c r="AP18" i="15"/>
  <c r="AM19" i="15"/>
  <c r="AN19" i="15"/>
  <c r="AO19" i="15"/>
  <c r="AP19" i="15"/>
  <c r="AM17" i="15"/>
  <c r="AN17" i="15"/>
  <c r="AO17" i="15"/>
  <c r="AP17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2" i="16"/>
  <c r="AN22" i="16"/>
  <c r="AO22" i="16"/>
  <c r="AP22" i="16"/>
  <c r="AP10" i="16"/>
  <c r="AO10" i="16"/>
  <c r="AN10" i="16"/>
  <c r="AM10" i="16"/>
  <c r="AM11" i="15"/>
  <c r="AO42" i="19"/>
  <c r="AN42" i="19"/>
  <c r="AM42" i="19"/>
  <c r="AL42" i="19"/>
  <c r="AO43" i="19"/>
  <c r="AN43" i="19"/>
  <c r="AM43" i="19"/>
  <c r="AL43" i="19"/>
  <c r="AO44" i="19"/>
  <c r="AN44" i="19"/>
  <c r="AM44" i="19"/>
  <c r="AL44" i="19"/>
  <c r="AO45" i="19"/>
  <c r="AN45" i="19"/>
  <c r="AM45" i="19"/>
  <c r="AL45" i="19"/>
  <c r="AO46" i="19"/>
  <c r="AN46" i="19"/>
  <c r="AM46" i="19"/>
  <c r="AL46" i="19"/>
  <c r="AO23" i="19"/>
  <c r="AN23" i="19"/>
  <c r="AM23" i="19"/>
  <c r="AL23" i="19"/>
  <c r="AO25" i="19"/>
  <c r="AN25" i="19"/>
  <c r="AM25" i="19"/>
  <c r="AL25" i="19"/>
  <c r="AO24" i="19"/>
  <c r="AN24" i="19"/>
  <c r="AM24" i="19"/>
  <c r="AL24" i="19"/>
  <c r="AO22" i="19"/>
  <c r="AN22" i="19"/>
  <c r="AM22" i="19"/>
  <c r="AL22" i="19"/>
  <c r="AO26" i="19"/>
  <c r="AN26" i="19"/>
  <c r="AM26" i="19"/>
  <c r="AL26" i="19"/>
  <c r="AM13" i="19"/>
  <c r="AN13" i="19"/>
  <c r="AO13" i="19"/>
  <c r="AL16" i="19"/>
  <c r="AM16" i="19"/>
  <c r="AN16" i="19"/>
  <c r="AO16" i="19"/>
  <c r="AO12" i="19"/>
  <c r="AN12" i="19"/>
  <c r="AM12" i="19"/>
  <c r="AO14" i="19"/>
  <c r="AN14" i="19"/>
  <c r="AM14" i="19"/>
  <c r="AL14" i="19"/>
  <c r="AO15" i="19"/>
  <c r="AN15" i="19"/>
  <c r="AM15" i="19"/>
  <c r="AL15" i="19"/>
  <c r="AQ18" i="15" l="1"/>
  <c r="AQ10" i="16"/>
  <c r="AP26" i="19"/>
  <c r="AP22" i="19"/>
  <c r="AP23" i="19"/>
  <c r="AP46" i="19"/>
  <c r="AP45" i="19"/>
  <c r="AP44" i="19"/>
  <c r="AP43" i="19"/>
  <c r="AP42" i="19"/>
  <c r="AR18" i="15"/>
  <c r="AQ22" i="16"/>
  <c r="AR10" i="16"/>
  <c r="AR22" i="16"/>
  <c r="AQ42" i="19"/>
  <c r="AP13" i="19"/>
  <c r="AQ26" i="19"/>
  <c r="AQ22" i="19"/>
  <c r="AQ24" i="19"/>
  <c r="AQ25" i="19"/>
  <c r="AQ23" i="19"/>
  <c r="AQ46" i="19"/>
  <c r="AQ45" i="19"/>
  <c r="AQ44" i="19"/>
  <c r="AQ43" i="19"/>
  <c r="AQ15" i="19"/>
  <c r="AQ12" i="19"/>
  <c r="AP16" i="19"/>
  <c r="AP24" i="19"/>
  <c r="AP25" i="19"/>
  <c r="AQ16" i="19"/>
  <c r="AQ13" i="19"/>
  <c r="AP14" i="19"/>
  <c r="AP12" i="19"/>
  <c r="AP15" i="19"/>
  <c r="AQ14" i="19"/>
  <c r="AP20" i="16"/>
  <c r="AO20" i="16"/>
  <c r="AN20" i="16"/>
  <c r="AM20" i="16"/>
  <c r="AP19" i="16"/>
  <c r="AO19" i="16"/>
  <c r="AN19" i="16"/>
  <c r="AM19" i="16"/>
  <c r="AP8" i="16"/>
  <c r="AO8" i="16"/>
  <c r="AN8" i="16"/>
  <c r="AM8" i="16"/>
  <c r="AP12" i="15"/>
  <c r="AO12" i="15"/>
  <c r="AN12" i="15"/>
  <c r="AM12" i="15"/>
  <c r="AP13" i="15"/>
  <c r="AO13" i="15"/>
  <c r="AN13" i="15"/>
  <c r="AM13" i="15"/>
  <c r="AP9" i="15"/>
  <c r="AO9" i="15"/>
  <c r="AN9" i="15"/>
  <c r="AM9" i="15"/>
  <c r="AP10" i="15"/>
  <c r="AO10" i="15"/>
  <c r="AN10" i="15"/>
  <c r="AM10" i="15"/>
  <c r="AP11" i="15"/>
  <c r="AO11" i="15"/>
  <c r="AN11" i="15"/>
  <c r="AP30" i="14"/>
  <c r="AO30" i="14"/>
  <c r="AN30" i="14"/>
  <c r="AM30" i="14"/>
  <c r="AP31" i="14"/>
  <c r="AO31" i="14"/>
  <c r="AN31" i="14"/>
  <c r="AM31" i="14"/>
  <c r="AP29" i="14"/>
  <c r="AO29" i="14"/>
  <c r="AN29" i="14"/>
  <c r="AM29" i="14"/>
  <c r="AP24" i="14"/>
  <c r="AO24" i="14"/>
  <c r="AN24" i="14"/>
  <c r="AM24" i="14"/>
  <c r="AP28" i="14"/>
  <c r="AO28" i="14"/>
  <c r="AN28" i="14"/>
  <c r="AM28" i="14"/>
  <c r="AP26" i="14"/>
  <c r="AO26" i="14"/>
  <c r="AN26" i="14"/>
  <c r="AM26" i="14"/>
  <c r="AP23" i="14"/>
  <c r="AO23" i="14"/>
  <c r="AN23" i="14"/>
  <c r="AM23" i="14"/>
  <c r="AP27" i="14"/>
  <c r="AO27" i="14"/>
  <c r="AN27" i="14"/>
  <c r="AM27" i="14"/>
  <c r="AP25" i="14"/>
  <c r="AO25" i="14"/>
  <c r="AN25" i="14"/>
  <c r="AM25" i="14"/>
  <c r="AP18" i="14"/>
  <c r="AO18" i="14"/>
  <c r="AN18" i="14"/>
  <c r="AM18" i="14"/>
  <c r="AP16" i="14"/>
  <c r="AO16" i="14"/>
  <c r="AN16" i="14"/>
  <c r="AM16" i="14"/>
  <c r="AP11" i="14"/>
  <c r="AO11" i="14"/>
  <c r="AN11" i="14"/>
  <c r="AM11" i="14"/>
  <c r="AP14" i="14"/>
  <c r="AR14" i="14" s="1"/>
  <c r="AP10" i="14"/>
  <c r="AO10" i="14"/>
  <c r="AN10" i="14"/>
  <c r="AM10" i="14"/>
  <c r="AP24" i="17"/>
  <c r="AO24" i="17"/>
  <c r="AN24" i="17"/>
  <c r="AM24" i="17"/>
  <c r="AP21" i="17"/>
  <c r="AO21" i="17"/>
  <c r="AN21" i="17"/>
  <c r="AQ21" i="17" s="1"/>
  <c r="AP16" i="17"/>
  <c r="AO16" i="17"/>
  <c r="AN16" i="17"/>
  <c r="AM16" i="17"/>
  <c r="AP12" i="17"/>
  <c r="AO12" i="17"/>
  <c r="AN12" i="17"/>
  <c r="AM12" i="17"/>
  <c r="AP17" i="17"/>
  <c r="AO17" i="17"/>
  <c r="AN17" i="17"/>
  <c r="AM17" i="17"/>
  <c r="AP25" i="17"/>
  <c r="AO25" i="17"/>
  <c r="AN25" i="17"/>
  <c r="AM25" i="17"/>
  <c r="AP23" i="17"/>
  <c r="AO23" i="17"/>
  <c r="AN23" i="17"/>
  <c r="AM23" i="17"/>
  <c r="AP18" i="17"/>
  <c r="AO18" i="17"/>
  <c r="AN18" i="17"/>
  <c r="AM18" i="17"/>
  <c r="AP19" i="17"/>
  <c r="AO19" i="17"/>
  <c r="AN19" i="17"/>
  <c r="AM19" i="17"/>
  <c r="AP22" i="17"/>
  <c r="AO22" i="17"/>
  <c r="AN22" i="17"/>
  <c r="AM22" i="17"/>
  <c r="AP20" i="17"/>
  <c r="AO20" i="17"/>
  <c r="AN20" i="17"/>
  <c r="AM20" i="17"/>
  <c r="AP13" i="17"/>
  <c r="AO13" i="17"/>
  <c r="AN13" i="17"/>
  <c r="AM13" i="17"/>
  <c r="AP26" i="17"/>
  <c r="AR26" i="17" s="1"/>
  <c r="AO26" i="17"/>
  <c r="AN26" i="17"/>
  <c r="AM26" i="17"/>
  <c r="AP15" i="17"/>
  <c r="AO15" i="17"/>
  <c r="AN15" i="17"/>
  <c r="AM15" i="17"/>
  <c r="AP14" i="17"/>
  <c r="AO14" i="17"/>
  <c r="AN14" i="17"/>
  <c r="AM14" i="17"/>
  <c r="AM53" i="8"/>
  <c r="AL53" i="8"/>
  <c r="AO53" i="8"/>
  <c r="AN53" i="8"/>
  <c r="AM40" i="8"/>
  <c r="AL40" i="8"/>
  <c r="AO40" i="8"/>
  <c r="AN40" i="8"/>
  <c r="AM52" i="8"/>
  <c r="AL52" i="8"/>
  <c r="AO52" i="8"/>
  <c r="AN52" i="8"/>
  <c r="AM48" i="8"/>
  <c r="AL48" i="8"/>
  <c r="AO48" i="8"/>
  <c r="AN48" i="8"/>
  <c r="AM46" i="8"/>
  <c r="AL46" i="8"/>
  <c r="AO46" i="8"/>
  <c r="AN46" i="8"/>
  <c r="AM43" i="8"/>
  <c r="AL43" i="8"/>
  <c r="AO43" i="8"/>
  <c r="AN43" i="8"/>
  <c r="AM51" i="8"/>
  <c r="AL51" i="8"/>
  <c r="AO51" i="8"/>
  <c r="AN51" i="8"/>
  <c r="AM50" i="8"/>
  <c r="AL50" i="8"/>
  <c r="AO50" i="8"/>
  <c r="AN50" i="8"/>
  <c r="AM47" i="8"/>
  <c r="AL47" i="8"/>
  <c r="AO47" i="8"/>
  <c r="AN47" i="8"/>
  <c r="AM49" i="8"/>
  <c r="AL49" i="8"/>
  <c r="AO49" i="8"/>
  <c r="AN49" i="8"/>
  <c r="AM44" i="8"/>
  <c r="AL44" i="8"/>
  <c r="AO44" i="8"/>
  <c r="AN44" i="8"/>
  <c r="AM45" i="8"/>
  <c r="AL45" i="8"/>
  <c r="AO45" i="8"/>
  <c r="AN45" i="8"/>
  <c r="AM42" i="8"/>
  <c r="AL42" i="8"/>
  <c r="AO42" i="8"/>
  <c r="AN42" i="8"/>
  <c r="AM41" i="8"/>
  <c r="AL41" i="8"/>
  <c r="AO41" i="8"/>
  <c r="AN41" i="8"/>
  <c r="AM38" i="8"/>
  <c r="AL38" i="8"/>
  <c r="AO38" i="8"/>
  <c r="AN38" i="8"/>
  <c r="AM39" i="8"/>
  <c r="AL39" i="8"/>
  <c r="AO39" i="8"/>
  <c r="AN39" i="8"/>
  <c r="AM37" i="8"/>
  <c r="AL37" i="8"/>
  <c r="AO37" i="8"/>
  <c r="AN37" i="8"/>
  <c r="AM36" i="8"/>
  <c r="AL36" i="8"/>
  <c r="AO36" i="8"/>
  <c r="AN36" i="8"/>
  <c r="AM35" i="8"/>
  <c r="AL35" i="8"/>
  <c r="AO35" i="8"/>
  <c r="AN35" i="8"/>
  <c r="AM34" i="8"/>
  <c r="AL34" i="8"/>
  <c r="AO34" i="8"/>
  <c r="AN34" i="8"/>
  <c r="AM33" i="8"/>
  <c r="AL33" i="8"/>
  <c r="AO33" i="8"/>
  <c r="AN33" i="8"/>
  <c r="AM32" i="8"/>
  <c r="AL32" i="8"/>
  <c r="AO32" i="8"/>
  <c r="AN32" i="8"/>
  <c r="AM30" i="8"/>
  <c r="AL30" i="8"/>
  <c r="AO30" i="8"/>
  <c r="AN30" i="8"/>
  <c r="AM31" i="8"/>
  <c r="AL31" i="8"/>
  <c r="AO31" i="8"/>
  <c r="AN31" i="8"/>
  <c r="AM21" i="8"/>
  <c r="AL21" i="8"/>
  <c r="AO21" i="8"/>
  <c r="AN21" i="8"/>
  <c r="AM22" i="8"/>
  <c r="AL22" i="8"/>
  <c r="AO22" i="8"/>
  <c r="AN22" i="8"/>
  <c r="AM10" i="8"/>
  <c r="AL10" i="8"/>
  <c r="AO10" i="8"/>
  <c r="AN10" i="8"/>
  <c r="AM23" i="8"/>
  <c r="AL23" i="8"/>
  <c r="AO23" i="8"/>
  <c r="AN23" i="8"/>
  <c r="AM20" i="8"/>
  <c r="AL20" i="8"/>
  <c r="AO20" i="8"/>
  <c r="AN20" i="8"/>
  <c r="AM19" i="8"/>
  <c r="AL19" i="8"/>
  <c r="AO19" i="8"/>
  <c r="AN19" i="8"/>
  <c r="AM18" i="8"/>
  <c r="AL18" i="8"/>
  <c r="AO18" i="8"/>
  <c r="AN18" i="8"/>
  <c r="AM17" i="8"/>
  <c r="AL17" i="8"/>
  <c r="AO17" i="8"/>
  <c r="AN17" i="8"/>
  <c r="AM16" i="8"/>
  <c r="AL16" i="8"/>
  <c r="AO16" i="8"/>
  <c r="AN16" i="8"/>
  <c r="AM14" i="8"/>
  <c r="AL14" i="8"/>
  <c r="AO14" i="8"/>
  <c r="AN14" i="8"/>
  <c r="AM15" i="8"/>
  <c r="AL15" i="8"/>
  <c r="AO15" i="8"/>
  <c r="AN15" i="8"/>
  <c r="AM11" i="8"/>
  <c r="AL11" i="8"/>
  <c r="AO11" i="8"/>
  <c r="AN11" i="8"/>
  <c r="AM12" i="8"/>
  <c r="AL12" i="8"/>
  <c r="AO12" i="8"/>
  <c r="AN12" i="8"/>
  <c r="AM13" i="8"/>
  <c r="AL13" i="8"/>
  <c r="AO13" i="8"/>
  <c r="AQ13" i="8" s="1"/>
  <c r="AT24" i="12"/>
  <c r="AS24" i="12"/>
  <c r="AV24" i="12" s="1"/>
  <c r="AR24" i="12"/>
  <c r="AQ24" i="12"/>
  <c r="AU24" i="12" s="1"/>
  <c r="AT23" i="12"/>
  <c r="AS23" i="12"/>
  <c r="AV23" i="12" s="1"/>
  <c r="AR23" i="12"/>
  <c r="AQ23" i="12"/>
  <c r="AU23" i="12" s="1"/>
  <c r="AT22" i="12"/>
  <c r="AS22" i="12"/>
  <c r="AV22" i="12" s="1"/>
  <c r="AR22" i="12"/>
  <c r="AQ22" i="12"/>
  <c r="AU22" i="12" s="1"/>
  <c r="AT21" i="12"/>
  <c r="AS21" i="12"/>
  <c r="AV21" i="12" s="1"/>
  <c r="AR21" i="12"/>
  <c r="AQ21" i="12"/>
  <c r="AU21" i="12" s="1"/>
  <c r="AT20" i="12"/>
  <c r="AS20" i="12"/>
  <c r="AV20" i="12" s="1"/>
  <c r="AR20" i="12"/>
  <c r="AQ20" i="12"/>
  <c r="AU20" i="12" s="1"/>
  <c r="AT14" i="12"/>
  <c r="AS14" i="12"/>
  <c r="AV14" i="12" s="1"/>
  <c r="AR14" i="12"/>
  <c r="AQ14" i="12"/>
  <c r="AU14" i="12" s="1"/>
  <c r="AT13" i="12"/>
  <c r="AS13" i="12"/>
  <c r="AV13" i="12" s="1"/>
  <c r="AR13" i="12"/>
  <c r="AQ13" i="12"/>
  <c r="AU13" i="12" s="1"/>
  <c r="AT12" i="12"/>
  <c r="AS12" i="12"/>
  <c r="AV12" i="12" s="1"/>
  <c r="AR12" i="12"/>
  <c r="AQ12" i="12"/>
  <c r="AU12" i="12" s="1"/>
  <c r="AT11" i="12"/>
  <c r="AS11" i="12"/>
  <c r="AV11" i="12" s="1"/>
  <c r="AR11" i="12"/>
  <c r="AQ11" i="12"/>
  <c r="AU11" i="12" s="1"/>
  <c r="AT10" i="12"/>
  <c r="AS10" i="12"/>
  <c r="AV10" i="12" s="1"/>
  <c r="AR10" i="12"/>
  <c r="AQ10" i="12"/>
  <c r="AU10" i="12" s="1"/>
  <c r="AP24" i="9"/>
  <c r="AO24" i="9"/>
  <c r="AN24" i="9"/>
  <c r="AM24" i="9"/>
  <c r="AQ24" i="9" s="1"/>
  <c r="AP23" i="9"/>
  <c r="AO23" i="9"/>
  <c r="AN23" i="9"/>
  <c r="AM23" i="9"/>
  <c r="AQ23" i="9" s="1"/>
  <c r="AP21" i="9"/>
  <c r="AO21" i="9"/>
  <c r="AN21" i="9"/>
  <c r="AM21" i="9"/>
  <c r="AP20" i="9"/>
  <c r="AO20" i="9"/>
  <c r="AN20" i="9"/>
  <c r="AM20" i="9"/>
  <c r="AQ20" i="9" s="1"/>
  <c r="AP22" i="9"/>
  <c r="AO22" i="9"/>
  <c r="AN22" i="9"/>
  <c r="AM22" i="9"/>
  <c r="AQ22" i="9" s="1"/>
  <c r="AP15" i="9"/>
  <c r="AO15" i="9"/>
  <c r="AN15" i="9"/>
  <c r="AM15" i="9"/>
  <c r="AQ15" i="9" s="1"/>
  <c r="AP12" i="9"/>
  <c r="AO12" i="9"/>
  <c r="AN12" i="9"/>
  <c r="AM12" i="9"/>
  <c r="AQ12" i="9" s="1"/>
  <c r="AP13" i="9"/>
  <c r="AO13" i="9"/>
  <c r="AN13" i="9"/>
  <c r="AM13" i="9"/>
  <c r="AQ13" i="9" s="1"/>
  <c r="AP14" i="9"/>
  <c r="AO14" i="9"/>
  <c r="AN14" i="9"/>
  <c r="AM14" i="9"/>
  <c r="AQ14" i="9" s="1"/>
  <c r="AP11" i="9"/>
  <c r="AO11" i="9"/>
  <c r="AN11" i="9"/>
  <c r="AM11" i="9"/>
  <c r="AQ11" i="9" s="1"/>
  <c r="AQ12" i="8" l="1"/>
  <c r="AQ11" i="8"/>
  <c r="AQ15" i="8"/>
  <c r="AQ14" i="8"/>
  <c r="AQ16" i="8"/>
  <c r="AQ17" i="8"/>
  <c r="AQ18" i="8"/>
  <c r="AQ19" i="8"/>
  <c r="AQ20" i="8"/>
  <c r="AQ23" i="8"/>
  <c r="AQ10" i="8"/>
  <c r="AQ22" i="8"/>
  <c r="AQ21" i="8"/>
  <c r="AQ31" i="8"/>
  <c r="AQ30" i="8"/>
  <c r="AQ32" i="8"/>
  <c r="AQ33" i="8"/>
  <c r="AQ34" i="8"/>
  <c r="AQ35" i="8"/>
  <c r="AQ36" i="8"/>
  <c r="AQ37" i="8"/>
  <c r="AQ39" i="8"/>
  <c r="AQ38" i="8"/>
  <c r="AQ41" i="8"/>
  <c r="AQ42" i="8"/>
  <c r="AQ45" i="8"/>
  <c r="AQ44" i="8"/>
  <c r="AQ49" i="8"/>
  <c r="AQ47" i="8"/>
  <c r="AQ50" i="8"/>
  <c r="AQ51" i="8"/>
  <c r="AQ43" i="8"/>
  <c r="AQ46" i="8"/>
  <c r="AQ48" i="8"/>
  <c r="AQ52" i="8"/>
  <c r="AQ40" i="8"/>
  <c r="AP13" i="8"/>
  <c r="AP12" i="8"/>
  <c r="AP11" i="8"/>
  <c r="AP31" i="8"/>
  <c r="AP30" i="8"/>
  <c r="AP32" i="8"/>
  <c r="AP33" i="8"/>
  <c r="AP34" i="8"/>
  <c r="AP35" i="8"/>
  <c r="AP36" i="8"/>
  <c r="AP37" i="8"/>
  <c r="AP39" i="8"/>
  <c r="AP38" i="8"/>
  <c r="AP41" i="8"/>
  <c r="AP42" i="8"/>
  <c r="AP45" i="8"/>
  <c r="AP44" i="8"/>
  <c r="AP49" i="8"/>
  <c r="AP47" i="8"/>
  <c r="AP50" i="8"/>
  <c r="AP51" i="8"/>
  <c r="AP43" i="8"/>
  <c r="AP46" i="8"/>
  <c r="AP48" i="8"/>
  <c r="AP52" i="8"/>
  <c r="AP40" i="8"/>
  <c r="AP53" i="8"/>
  <c r="AR10" i="15"/>
  <c r="AR10" i="14"/>
  <c r="AR15" i="17"/>
  <c r="AR14" i="17"/>
  <c r="AQ14" i="17"/>
  <c r="AR22" i="9"/>
  <c r="AR11" i="9"/>
  <c r="AQ21" i="9"/>
  <c r="AR14" i="9"/>
  <c r="AR20" i="9"/>
  <c r="AR21" i="9"/>
  <c r="AR23" i="9"/>
  <c r="AR13" i="9"/>
  <c r="AR12" i="9"/>
  <c r="AR24" i="9"/>
  <c r="AR15" i="9"/>
  <c r="AP15" i="8"/>
  <c r="AP14" i="8"/>
  <c r="AP16" i="8"/>
  <c r="AP17" i="8"/>
  <c r="AP18" i="8"/>
  <c r="AP19" i="8"/>
  <c r="AP20" i="8"/>
  <c r="AP23" i="8"/>
  <c r="AP10" i="8"/>
  <c r="AP22" i="8"/>
  <c r="AP21" i="8"/>
  <c r="AQ53" i="8"/>
  <c r="AQ15" i="17"/>
  <c r="AQ26" i="17"/>
  <c r="AQ13" i="17"/>
  <c r="AQ20" i="17"/>
  <c r="AQ18" i="17"/>
  <c r="AQ23" i="17"/>
  <c r="AQ18" i="14"/>
  <c r="AR23" i="17"/>
  <c r="AR16" i="17"/>
  <c r="AR24" i="17"/>
  <c r="AR30" i="14"/>
  <c r="AQ30" i="14"/>
  <c r="AR25" i="17"/>
  <c r="AR17" i="17"/>
  <c r="AQ25" i="17"/>
  <c r="AQ17" i="17"/>
  <c r="AQ12" i="17"/>
  <c r="AQ16" i="17"/>
  <c r="AR20" i="17"/>
  <c r="AR19" i="17"/>
  <c r="AR13" i="17"/>
  <c r="AR22" i="17"/>
  <c r="AR21" i="17"/>
  <c r="AR12" i="17"/>
  <c r="AQ22" i="17"/>
  <c r="AQ19" i="17"/>
  <c r="AR18" i="17"/>
  <c r="AQ24" i="17"/>
  <c r="AR20" i="16"/>
  <c r="AR16" i="14"/>
  <c r="AR18" i="14"/>
  <c r="AR23" i="14"/>
  <c r="AR26" i="14"/>
  <c r="AR28" i="14"/>
  <c r="AR29" i="14"/>
  <c r="AR20" i="15"/>
  <c r="AQ13" i="15"/>
  <c r="AQ20" i="16"/>
  <c r="AQ19" i="16"/>
  <c r="AR19" i="16"/>
  <c r="AQ8" i="16"/>
  <c r="AR8" i="16"/>
  <c r="AQ23" i="15"/>
  <c r="AR23" i="15"/>
  <c r="AQ22" i="15"/>
  <c r="AR22" i="15"/>
  <c r="AQ20" i="15"/>
  <c r="AQ19" i="15"/>
  <c r="AR19" i="15"/>
  <c r="AQ21" i="15"/>
  <c r="AR21" i="15"/>
  <c r="AR17" i="15"/>
  <c r="AQ17" i="15"/>
  <c r="AQ12" i="15"/>
  <c r="AR12" i="15"/>
  <c r="AR13" i="15"/>
  <c r="AR9" i="15"/>
  <c r="AQ9" i="15"/>
  <c r="AQ10" i="15"/>
  <c r="AQ11" i="15"/>
  <c r="AR11" i="15"/>
  <c r="AQ31" i="14"/>
  <c r="AR31" i="14"/>
  <c r="AQ29" i="14"/>
  <c r="AQ24" i="14"/>
  <c r="AR24" i="14"/>
  <c r="AQ28" i="14"/>
  <c r="AQ26" i="14"/>
  <c r="AQ23" i="14"/>
  <c r="AR27" i="14"/>
  <c r="AQ27" i="14"/>
  <c r="AQ25" i="14"/>
  <c r="AR25" i="14"/>
  <c r="AR11" i="14"/>
  <c r="AQ11" i="14"/>
  <c r="AQ16" i="14"/>
  <c r="AQ10" i="14"/>
</calcChain>
</file>

<file path=xl/sharedStrings.xml><?xml version="1.0" encoding="utf-8"?>
<sst xmlns="http://schemas.openxmlformats.org/spreadsheetml/2006/main" count="2381" uniqueCount="339">
  <si>
    <t>#</t>
  </si>
  <si>
    <t>Dalībnieks</t>
  </si>
  <si>
    <t>Valsts</t>
  </si>
  <si>
    <t>Pils.</t>
  </si>
  <si>
    <t>Klubs</t>
  </si>
  <si>
    <t>Gads</t>
  </si>
  <si>
    <t>Grupa</t>
  </si>
  <si>
    <t>Sets</t>
  </si>
  <si>
    <t>Anastasija Bosiha</t>
  </si>
  <si>
    <t>LVA</t>
  </si>
  <si>
    <t>Riga</t>
  </si>
  <si>
    <t>Traverss</t>
  </si>
  <si>
    <t>A</t>
  </si>
  <si>
    <t>Anna Lanka</t>
  </si>
  <si>
    <t>Rīga</t>
  </si>
  <si>
    <t>BJC Daugmale</t>
  </si>
  <si>
    <t>Artūrs Dombrovskis</t>
  </si>
  <si>
    <t>Petzl Latvia</t>
  </si>
  <si>
    <t>Baiba Cine</t>
  </si>
  <si>
    <t>Beāte Lejiete</t>
  </si>
  <si>
    <t>Dainis Ancāns</t>
  </si>
  <si>
    <t>Edgars Čibulis</t>
  </si>
  <si>
    <t>Georgijs Samoilenko</t>
  </si>
  <si>
    <t>Skala</t>
  </si>
  <si>
    <t>Inta Ivanova</t>
  </si>
  <si>
    <t>Juris Zīģelis</t>
  </si>
  <si>
    <t>Lūzumpunkts</t>
  </si>
  <si>
    <t>Kaspars Vilks</t>
  </si>
  <si>
    <t>Katrīna Cirvele</t>
  </si>
  <si>
    <t>FBC DINGO</t>
  </si>
  <si>
    <t>Oksana Zagoruiko</t>
  </si>
  <si>
    <t>Olga Buliceva</t>
  </si>
  <si>
    <t>Santa Vilka</t>
  </si>
  <si>
    <t>Viesturs Luka-Indāns</t>
  </si>
  <si>
    <t>Vjačeslavs Ļevenkovs</t>
  </si>
  <si>
    <t>Aleksandr Prohorov</t>
  </si>
  <si>
    <t>EST</t>
  </si>
  <si>
    <t>Tallinn</t>
  </si>
  <si>
    <t>Pontsikud</t>
  </si>
  <si>
    <t>Aleksandrs Beļajevs</t>
  </si>
  <si>
    <t>Arta Matelsone</t>
  </si>
  <si>
    <t>RPPĢ</t>
  </si>
  <si>
    <t>Arturs Drozdovs</t>
  </si>
  <si>
    <t>Genrihs Saruhanovs</t>
  </si>
  <si>
    <t>Klāvs Ģērmanis</t>
  </si>
  <si>
    <t>Jelgava</t>
  </si>
  <si>
    <t>FBC Dingo</t>
  </si>
  <si>
    <t>Maksis Celitāns</t>
  </si>
  <si>
    <t>Marija Morozova</t>
  </si>
  <si>
    <t>Marina Zitkevica</t>
  </si>
  <si>
    <t>traverss</t>
  </si>
  <si>
    <t>Olga Paškova</t>
  </si>
  <si>
    <t>Pēteris Meirāns</t>
  </si>
  <si>
    <t>Rolands Laganovskis</t>
  </si>
  <si>
    <t>KSC</t>
  </si>
  <si>
    <t>Vladimirs Stepanovs</t>
  </si>
  <si>
    <t>Aleksandrs Grimalovskis</t>
  </si>
  <si>
    <t>Andrejs Derevjanko</t>
  </si>
  <si>
    <t>riga</t>
  </si>
  <si>
    <t>skala</t>
  </si>
  <si>
    <t>Dzintars Irbe</t>
  </si>
  <si>
    <t>Saldus</t>
  </si>
  <si>
    <t>Novadnieki</t>
  </si>
  <si>
    <t>Ilze Vaivode</t>
  </si>
  <si>
    <t>Jānis Andersons</t>
  </si>
  <si>
    <t>Jānis Mūrnieks</t>
  </si>
  <si>
    <t>Jurijs Volodjko</t>
  </si>
  <si>
    <t>Marjana Ivanova-Jevsejeva</t>
  </si>
  <si>
    <t>Mārupe</t>
  </si>
  <si>
    <t>Matīss Gidrēvičs</t>
  </si>
  <si>
    <t>Oskars Fiļipovs</t>
  </si>
  <si>
    <t>Santa Šarķe</t>
  </si>
  <si>
    <t>Svetlana Visočina</t>
  </si>
  <si>
    <t>ind.</t>
  </si>
  <si>
    <t>Gunda Čiževska</t>
  </si>
  <si>
    <t>Aleksandrs Koļasa</t>
  </si>
  <si>
    <t>RSP</t>
  </si>
  <si>
    <t>E</t>
  </si>
  <si>
    <t>D</t>
  </si>
  <si>
    <t>Alens Višņakovs</t>
  </si>
  <si>
    <t>Alise Drozdova</t>
  </si>
  <si>
    <t>C</t>
  </si>
  <si>
    <t>Amanda Tūce</t>
  </si>
  <si>
    <t>Amēlija Patmalniece</t>
  </si>
  <si>
    <t>Artūrs Kozels</t>
  </si>
  <si>
    <t>Darja Drozdova</t>
  </si>
  <si>
    <t>Dāvids Zakrevskis</t>
  </si>
  <si>
    <t>Diāna Lotiņa</t>
  </si>
  <si>
    <t>B</t>
  </si>
  <si>
    <t>Edgars Feldmanis</t>
  </si>
  <si>
    <t>Edvards Gruzītis</t>
  </si>
  <si>
    <t>Elza Baraka</t>
  </si>
  <si>
    <t>Evija Misa</t>
  </si>
  <si>
    <t>Gustavs Gidrēvičs</t>
  </si>
  <si>
    <t>Gustavs Heincis</t>
  </si>
  <si>
    <t>Helēna Šaule</t>
  </si>
  <si>
    <t>Jūlija Popova</t>
  </si>
  <si>
    <t>Jūlija Siliņa</t>
  </si>
  <si>
    <t>Katrīna Mihailova</t>
  </si>
  <si>
    <t>Krista Lejiete</t>
  </si>
  <si>
    <t>Kristaps Misa</t>
  </si>
  <si>
    <t>Kristīne Rjabova</t>
  </si>
  <si>
    <t>Ksenija Dobrzinska</t>
  </si>
  <si>
    <t>Laura Skrūskopa</t>
  </si>
  <si>
    <t>Līna Kārkliņa</t>
  </si>
  <si>
    <t>Madara Krūmiņa</t>
  </si>
  <si>
    <t>Mārtiņš Aržanovskis</t>
  </si>
  <si>
    <t>Nauris Maslauskis</t>
  </si>
  <si>
    <t>Rinalds Kipāns</t>
  </si>
  <si>
    <t>Signija Joce</t>
  </si>
  <si>
    <t>Simona Pūpola</t>
  </si>
  <si>
    <t>Žans Barinovs</t>
  </si>
  <si>
    <t>2017. gada 25. februārī</t>
  </si>
  <si>
    <t>Latvijas kauss bolderingā pieaugušajiem 1. posms</t>
  </si>
  <si>
    <t>Dzimums</t>
  </si>
  <si>
    <t>F</t>
  </si>
  <si>
    <t>M</t>
  </si>
  <si>
    <t>A grupa sievietes</t>
  </si>
  <si>
    <t>A grupa vīrieši</t>
  </si>
  <si>
    <t>Dalībnieka paraksts</t>
  </si>
  <si>
    <t>T</t>
  </si>
  <si>
    <t>Kopā topi</t>
  </si>
  <si>
    <t>Kopā bonusi</t>
  </si>
  <si>
    <t>Kopā topu mēģinā-jumu skaits</t>
  </si>
  <si>
    <t>Kopā bonusu mēģinā-juma skaits</t>
  </si>
  <si>
    <t>Kopā Topi skaits/mēģinā-jumi</t>
  </si>
  <si>
    <t>Kopā bonusu skaits/mēģinā-jumi</t>
  </si>
  <si>
    <t>A grupas fināls sievietes</t>
  </si>
  <si>
    <t>Latvijas kauss bolderingā jauniešiem 1. posms</t>
  </si>
  <si>
    <t>2017. gada 26. februārī</t>
  </si>
  <si>
    <t>E grupa meitenes</t>
  </si>
  <si>
    <t>E grupas zēni</t>
  </si>
  <si>
    <t>Paraksts</t>
  </si>
  <si>
    <t>Kopā bonusu mēģinā-jumi</t>
  </si>
  <si>
    <t>Kopā topu mēģinā-jumi</t>
  </si>
  <si>
    <t>D grupa meitenes</t>
  </si>
  <si>
    <t>C grupa meitenes</t>
  </si>
  <si>
    <t>C grupa zēni</t>
  </si>
  <si>
    <t>B grupa jaunieši</t>
  </si>
  <si>
    <t>B grupa jaunietes</t>
  </si>
  <si>
    <t>A grupas sievietes</t>
  </si>
  <si>
    <t>A grupas vīrieši</t>
  </si>
  <si>
    <t>Dalībnieki</t>
  </si>
  <si>
    <t>Vieta</t>
  </si>
  <si>
    <t>Sandis Skuja</t>
  </si>
  <si>
    <t>Eduards Hrustaļovs</t>
  </si>
  <si>
    <t>Kārtas Nr.</t>
  </si>
  <si>
    <t>vieta</t>
  </si>
  <si>
    <t>D grupa zēni</t>
  </si>
  <si>
    <t xml:space="preserve">E grupas fināls Meitenes </t>
  </si>
  <si>
    <t>E grupas fināls zēni</t>
  </si>
  <si>
    <t>D grupas zēni</t>
  </si>
  <si>
    <t>Fināls sākums plkst.16:00</t>
  </si>
  <si>
    <t>Kopā Topi skaits/ mēģinā-jumi</t>
  </si>
  <si>
    <t>Galvenais tiesnesis:</t>
  </si>
  <si>
    <t>Komanda</t>
  </si>
  <si>
    <t>dzimšanas gads</t>
  </si>
  <si>
    <t>2018. gada 10. februārī</t>
  </si>
  <si>
    <t>S.Vilka</t>
  </si>
  <si>
    <t>Prieksšacīkstes</t>
  </si>
  <si>
    <t>2018. gada 11. februārī</t>
  </si>
  <si>
    <t>2017. gada 11. februārī</t>
  </si>
  <si>
    <t>Jekaterina</t>
  </si>
  <si>
    <t>Koževņikova</t>
  </si>
  <si>
    <t>Diāna</t>
  </si>
  <si>
    <t>Lotiņa</t>
  </si>
  <si>
    <t>Alise</t>
  </si>
  <si>
    <t>Žvigule</t>
  </si>
  <si>
    <t>Inta</t>
  </si>
  <si>
    <t>Ivanova</t>
  </si>
  <si>
    <t>Cirvele</t>
  </si>
  <si>
    <t>Oksana</t>
  </si>
  <si>
    <t>Zagorujko</t>
  </si>
  <si>
    <t>Anastasija</t>
  </si>
  <si>
    <t>Bosiha</t>
  </si>
  <si>
    <t>Vineta</t>
  </si>
  <si>
    <t>Kleinberga</t>
  </si>
  <si>
    <t>Ilze</t>
  </si>
  <si>
    <t>Vaivode</t>
  </si>
  <si>
    <t>Laura</t>
  </si>
  <si>
    <t>Gaisiņa</t>
  </si>
  <si>
    <t>Anna</t>
  </si>
  <si>
    <t>Krasanova</t>
  </si>
  <si>
    <t>Elza</t>
  </si>
  <si>
    <t>Baraka</t>
  </si>
  <si>
    <t>Santa</t>
  </si>
  <si>
    <t>Šarķe</t>
  </si>
  <si>
    <t xml:space="preserve">Olga </t>
  </si>
  <si>
    <t>Drozdova</t>
  </si>
  <si>
    <t xml:space="preserve">Vārds </t>
  </si>
  <si>
    <t>Uzvārds</t>
  </si>
  <si>
    <t>Dzimšanas gads</t>
  </si>
  <si>
    <t>Kopā bonusi skaits/mēģinā-jumi</t>
  </si>
  <si>
    <t>Kopā topu skaits/mēģinā-jumi</t>
  </si>
  <si>
    <t>Katrīna</t>
  </si>
  <si>
    <t>Pēteris</t>
  </si>
  <si>
    <t>Meirāns</t>
  </si>
  <si>
    <t>Kaspars</t>
  </si>
  <si>
    <t>Vilks</t>
  </si>
  <si>
    <t xml:space="preserve">Dmitrijs </t>
  </si>
  <si>
    <t>Ogurcevs</t>
  </si>
  <si>
    <t>Romans</t>
  </si>
  <si>
    <t>Pjahns</t>
  </si>
  <si>
    <t>Mikus</t>
  </si>
  <si>
    <t>Stašs</t>
  </si>
  <si>
    <t xml:space="preserve">Artūrs </t>
  </si>
  <si>
    <t>Dombrovskis</t>
  </si>
  <si>
    <t xml:space="preserve">Edgars </t>
  </si>
  <si>
    <t>Feldmanis</t>
  </si>
  <si>
    <t>Rolands</t>
  </si>
  <si>
    <t>Laganovskis</t>
  </si>
  <si>
    <t>Viesturs</t>
  </si>
  <si>
    <t>Luka Indāns</t>
  </si>
  <si>
    <t>Andrejs</t>
  </si>
  <si>
    <t>Derevjanko</t>
  </si>
  <si>
    <t>Ēriks</t>
  </si>
  <si>
    <t>Usanovs</t>
  </si>
  <si>
    <t xml:space="preserve">Danila </t>
  </si>
  <si>
    <t>Yamchuk</t>
  </si>
  <si>
    <t>Stepanovs</t>
  </si>
  <si>
    <t>Timurs</t>
  </si>
  <si>
    <t>Gaļejevs</t>
  </si>
  <si>
    <t>Antons</t>
  </si>
  <si>
    <t>Dolgopolovs</t>
  </si>
  <si>
    <t>Liļajevs</t>
  </si>
  <si>
    <t>Eduards</t>
  </si>
  <si>
    <t>Hrustaļovs</t>
  </si>
  <si>
    <t>Kristaps</t>
  </si>
  <si>
    <t>Garkevičs</t>
  </si>
  <si>
    <t>Dzintars</t>
  </si>
  <si>
    <t>Irbe</t>
  </si>
  <si>
    <t>Matīss</t>
  </si>
  <si>
    <t>Lakovics</t>
  </si>
  <si>
    <t>Mārtiņš</t>
  </si>
  <si>
    <t>Bilzēns</t>
  </si>
  <si>
    <t>Aleksandrs</t>
  </si>
  <si>
    <t>Grimalovskis</t>
  </si>
  <si>
    <t>Virvis</t>
  </si>
  <si>
    <t>LACA</t>
  </si>
  <si>
    <t>Individuāli</t>
  </si>
  <si>
    <t>Vladimirs</t>
  </si>
  <si>
    <t xml:space="preserve">Sandis </t>
  </si>
  <si>
    <t>Skuja</t>
  </si>
  <si>
    <t>Latvijas Kauss boulderingā 2018 1.posms</t>
  </si>
  <si>
    <t>Grupa ________________</t>
  </si>
  <si>
    <t>Vārds, Uzvārds ____________________________</t>
  </si>
  <si>
    <t>Vārds</t>
  </si>
  <si>
    <t>Jekaterina Koževņikova</t>
  </si>
  <si>
    <t>Olga Drozdova</t>
  </si>
  <si>
    <t>Oskars Boriss Stankevičs</t>
  </si>
  <si>
    <t>Artjoms Stepanovs</t>
  </si>
  <si>
    <t>Alīna Meranoviča</t>
  </si>
  <si>
    <t>Martā Dārta Repule</t>
  </si>
  <si>
    <t>Elza Elena Lavčinovska</t>
  </si>
  <si>
    <t>PES</t>
  </si>
  <si>
    <t>Rolands Vidauskis</t>
  </si>
  <si>
    <t>BJC "Daugmale"</t>
  </si>
  <si>
    <t>Viesturs Luka Indāns</t>
  </si>
  <si>
    <t>Daugmale</t>
  </si>
  <si>
    <t>Kristaps Brūns</t>
  </si>
  <si>
    <t>BJC ,,Daugmale"</t>
  </si>
  <si>
    <t>SKALA/Traverss</t>
  </si>
  <si>
    <t>Anda Laicāne</t>
  </si>
  <si>
    <t>Romans Lilajevs Lilajevs</t>
  </si>
  <si>
    <t>Izolde Ivanova</t>
  </si>
  <si>
    <t>Filips Patmalnieks</t>
  </si>
  <si>
    <t>Kristaps Garkevičs</t>
  </si>
  <si>
    <t>Romans Pjahns</t>
  </si>
  <si>
    <t>Ella Ķeniņa</t>
  </si>
  <si>
    <t>Laura Heice</t>
  </si>
  <si>
    <t>Justīne Ieviņa Sutugova</t>
  </si>
  <si>
    <t>Alise Žvīgule</t>
  </si>
  <si>
    <t>Tomass Dilāns</t>
  </si>
  <si>
    <t>Mikuss Dilāns</t>
  </si>
  <si>
    <t>Tīna Marta Mikulāne</t>
  </si>
  <si>
    <t>Olesja Bacurina</t>
  </si>
  <si>
    <t>Kārlis Fricis Mikulāns</t>
  </si>
  <si>
    <t>Anna Krasanova</t>
  </si>
  <si>
    <t>Mikus Stašs</t>
  </si>
  <si>
    <t>Mārtiņš Bilzēns</t>
  </si>
  <si>
    <t>Miks Roberts Gulbis</t>
  </si>
  <si>
    <t>Anna Jadčēnko</t>
  </si>
  <si>
    <t>Taisija Šapurova</t>
  </si>
  <si>
    <t>Timurs Galejevs</t>
  </si>
  <si>
    <t>individuāli</t>
  </si>
  <si>
    <t>Līza Paničuka</t>
  </si>
  <si>
    <t>Jānis Auzāns</t>
  </si>
  <si>
    <t>Mariss Bērziņš</t>
  </si>
  <si>
    <t>Artems Andrejev</t>
  </si>
  <si>
    <t>Vladimir Serjogins</t>
  </si>
  <si>
    <t>Dmytro Gavrilenko</t>
  </si>
  <si>
    <t>Rene Rau</t>
  </si>
  <si>
    <t>Aleksandr Usilonok</t>
  </si>
  <si>
    <t>Alīna Suhoverhova</t>
  </si>
  <si>
    <t>Laimīte</t>
  </si>
  <si>
    <t>Artūrs Dedumietis</t>
  </si>
  <si>
    <t>Rihards Dedumietis</t>
  </si>
  <si>
    <t>Matīss Lakovics</t>
  </si>
  <si>
    <t>Danila Yamchuk</t>
  </si>
  <si>
    <t>Antons Dolgopolovs</t>
  </si>
  <si>
    <t>Vineta Kleinberga</t>
  </si>
  <si>
    <t>Viktorija Korņejeva</t>
  </si>
  <si>
    <t>Andrejs Derevjankjo</t>
  </si>
  <si>
    <t>ind</t>
  </si>
  <si>
    <t>Eriks Usanovs</t>
  </si>
  <si>
    <t>Nikita Molev</t>
  </si>
  <si>
    <t>K.Vilks</t>
  </si>
  <si>
    <t>Latvijas Kauss bolderingā jauniešiem 1. posms</t>
  </si>
  <si>
    <t>Laura Heinca</t>
  </si>
  <si>
    <t>Katrīna Lakovica</t>
  </si>
  <si>
    <t>Elizabete Masaļska</t>
  </si>
  <si>
    <t>Jana Litvinova</t>
  </si>
  <si>
    <t>Vanesa Maslauska</t>
  </si>
  <si>
    <t>Amēlija Jansone-Leiburga</t>
  </si>
  <si>
    <t>2018. gada11. februārī</t>
  </si>
  <si>
    <t xml:space="preserve"> </t>
  </si>
  <si>
    <t>4-5</t>
  </si>
  <si>
    <t>2-3</t>
  </si>
  <si>
    <t>Poļina Ņeboga</t>
  </si>
  <si>
    <t>Mārtiņš Balodis</t>
  </si>
  <si>
    <t>Topi</t>
  </si>
  <si>
    <t>Bonusi</t>
  </si>
  <si>
    <t>Vārds Uzvārds</t>
  </si>
  <si>
    <t xml:space="preserve">Starta kārtība </t>
  </si>
  <si>
    <t>Fināls E grupai</t>
  </si>
  <si>
    <t>E grupas meitenes</t>
  </si>
  <si>
    <t>Fināls</t>
  </si>
  <si>
    <t>Superfināls D grupa meitenēm par 2.-3. vietai</t>
  </si>
  <si>
    <t>D grupas fināls meitenes par 2. un 3.vietu</t>
  </si>
  <si>
    <t>Kopā bonusu skaits/ mēģinā-jumi</t>
  </si>
  <si>
    <t>Skala/Traverss</t>
  </si>
  <si>
    <t>Brūns</t>
  </si>
  <si>
    <t>Artjoms Andrejevs</t>
  </si>
  <si>
    <t>Galvenais tiesnesis</t>
  </si>
  <si>
    <t>Starta Nr.</t>
  </si>
  <si>
    <t>Starta numurs</t>
  </si>
  <si>
    <t>Vladimirs Serjogins</t>
  </si>
  <si>
    <t>Nikita Malevs</t>
  </si>
  <si>
    <t>Aleksandrs Usilonoks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</si>
</sst>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3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 applyAlignment="1">
      <alignment vertical="center" wrapText="1"/>
    </xf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0" xfId="0" applyFont="1" applyBorder="1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4" fillId="4" borderId="1" xfId="0" applyFont="1" applyFill="1" applyBorder="1" applyAlignment="1">
      <alignment horizontal="right" vertical="center"/>
    </xf>
    <xf numFmtId="0" fontId="4" fillId="4" borderId="0" xfId="0" applyFont="1" applyFill="1"/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 vertical="center"/>
    </xf>
    <xf numFmtId="0" fontId="4" fillId="5" borderId="0" xfId="0" applyFont="1" applyFill="1"/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right" vertical="center"/>
    </xf>
    <xf numFmtId="0" fontId="0" fillId="3" borderId="0" xfId="0" applyFill="1"/>
    <xf numFmtId="0" fontId="4" fillId="3" borderId="0" xfId="0" applyFont="1" applyFill="1"/>
    <xf numFmtId="0" fontId="0" fillId="4" borderId="1" xfId="0" applyFill="1" applyBorder="1"/>
    <xf numFmtId="0" fontId="0" fillId="4" borderId="0" xfId="0" applyFill="1"/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right" vertical="center"/>
    </xf>
    <xf numFmtId="0" fontId="0" fillId="6" borderId="0" xfId="0" applyFill="1"/>
    <xf numFmtId="0" fontId="4" fillId="6" borderId="0" xfId="0" applyFont="1" applyFill="1"/>
    <xf numFmtId="0" fontId="4" fillId="3" borderId="1" xfId="0" applyFont="1" applyFill="1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1" xfId="0" applyBorder="1" applyProtection="1">
      <protection hidden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horizontal="center" wrapText="1"/>
    </xf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0" borderId="4" xfId="0" applyBorder="1" applyProtection="1">
      <protection hidden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Protection="1">
      <protection hidden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0" fillId="0" borderId="0" xfId="0" applyBorder="1" applyProtection="1">
      <protection hidden="1"/>
    </xf>
    <xf numFmtId="0" fontId="9" fillId="0" borderId="0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9" fillId="0" borderId="0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right" vertical="center"/>
    </xf>
    <xf numFmtId="0" fontId="10" fillId="7" borderId="1" xfId="0" applyFont="1" applyFill="1" applyBorder="1"/>
    <xf numFmtId="0" fontId="10" fillId="7" borderId="2" xfId="0" applyFont="1" applyFill="1" applyBorder="1"/>
    <xf numFmtId="0" fontId="7" fillId="8" borderId="1" xfId="0" applyFont="1" applyFill="1" applyBorder="1" applyAlignment="1">
      <alignment vertical="center" wrapText="1"/>
    </xf>
    <xf numFmtId="0" fontId="0" fillId="8" borderId="1" xfId="0" applyFill="1" applyBorder="1"/>
    <xf numFmtId="0" fontId="4" fillId="8" borderId="1" xfId="0" applyFont="1" applyFill="1" applyBorder="1" applyAlignment="1">
      <alignment horizontal="right" vertical="center"/>
    </xf>
    <xf numFmtId="0" fontId="0" fillId="8" borderId="0" xfId="0" applyFill="1"/>
    <xf numFmtId="0" fontId="4" fillId="8" borderId="0" xfId="0" applyFont="1" applyFill="1"/>
    <xf numFmtId="0" fontId="4" fillId="8" borderId="1" xfId="0" applyFont="1" applyFill="1" applyBorder="1"/>
    <xf numFmtId="0" fontId="0" fillId="0" borderId="12" xfId="0" applyBorder="1"/>
    <xf numFmtId="0" fontId="0" fillId="0" borderId="10" xfId="0" applyBorder="1"/>
    <xf numFmtId="0" fontId="0" fillId="0" borderId="8" xfId="0" applyBorder="1"/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right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/>
    <xf numFmtId="0" fontId="0" fillId="9" borderId="1" xfId="0" applyFill="1" applyBorder="1" applyProtection="1">
      <protection hidden="1"/>
    </xf>
    <xf numFmtId="49" fontId="0" fillId="9" borderId="1" xfId="0" applyNumberFormat="1" applyFill="1" applyBorder="1"/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/>
    <xf numFmtId="0" fontId="0" fillId="3" borderId="11" xfId="0" applyFill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CBE20-C42C-4988-BBBE-43EF7029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3587D1-B278-4A59-A878-2FFCEAED6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154517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F4FF02-E2C5-42FA-8172-4F2DB46A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54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88C54B-22D4-4CAF-B224-AD062118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B157BA-AFDF-4BFA-A938-15754635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1000125</xdr:colOff>
      <xdr:row>2</xdr:row>
      <xdr:rowOff>188702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21AC6B-5C33-4C6C-ADDC-DAF4614A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81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238125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5D77E7-3773-4F93-967E-61591183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D2930D-04CF-4ED7-B469-6BE79236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44450</xdr:colOff>
      <xdr:row>5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2FBDAB-E786-4959-BBF9-7CC816F1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12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263525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3B207E-9D5A-4320-ACC6-2D00F59B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83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44450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ADF2E7-4E75-4F5E-A5FF-DFE1E26B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45212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443318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6DBA19-9E70-41A0-8C76-226DAAE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600635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2BFAD1-F162-412B-883D-12E4BDFC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54"/>
  <sheetViews>
    <sheetView view="pageBreakPreview" topLeftCell="A13" zoomScale="60" zoomScaleNormal="100" workbookViewId="0">
      <selection activeCell="A7" sqref="A7"/>
    </sheetView>
  </sheetViews>
  <sheetFormatPr defaultRowHeight="15" x14ac:dyDescent="0.25"/>
  <cols>
    <col min="1" max="1" width="7.28515625" customWidth="1"/>
    <col min="2" max="2" width="25.42578125" customWidth="1"/>
    <col min="3" max="3" width="13" customWidth="1"/>
    <col min="5" max="5" width="9" customWidth="1"/>
    <col min="6" max="6" width="18.5703125" customWidth="1"/>
    <col min="7" max="7" width="8.5703125" customWidth="1"/>
    <col min="8" max="8" width="7.42578125" customWidth="1"/>
    <col min="10" max="10" width="22.28515625" customWidth="1"/>
  </cols>
  <sheetData>
    <row r="5" spans="1:10" ht="23.25" x14ac:dyDescent="0.25">
      <c r="A5" s="2" t="s">
        <v>113</v>
      </c>
    </row>
    <row r="6" spans="1:10" ht="23.25" x14ac:dyDescent="0.25">
      <c r="A6" s="2" t="s">
        <v>112</v>
      </c>
    </row>
    <row r="7" spans="1:10" x14ac:dyDescent="0.25">
      <c r="A7" t="s">
        <v>142</v>
      </c>
    </row>
    <row r="8" spans="1:10" ht="18.75" x14ac:dyDescent="0.3">
      <c r="A8" s="8" t="s">
        <v>140</v>
      </c>
    </row>
    <row r="9" spans="1:10" s="10" customFormat="1" ht="30.75" customHeight="1" x14ac:dyDescent="0.3">
      <c r="A9" s="24" t="s">
        <v>0</v>
      </c>
      <c r="B9" s="24" t="s">
        <v>1</v>
      </c>
      <c r="C9" s="24" t="s">
        <v>114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119</v>
      </c>
    </row>
    <row r="10" spans="1:10" s="6" customFormat="1" ht="24.95" customHeight="1" x14ac:dyDescent="0.3">
      <c r="A10" s="15">
        <v>1</v>
      </c>
      <c r="B10" s="15" t="s">
        <v>24</v>
      </c>
      <c r="C10" s="15" t="s">
        <v>115</v>
      </c>
      <c r="D10" s="15" t="s">
        <v>9</v>
      </c>
      <c r="E10" s="15" t="s">
        <v>14</v>
      </c>
      <c r="F10" s="15" t="s">
        <v>15</v>
      </c>
      <c r="G10" s="15">
        <v>1995</v>
      </c>
      <c r="H10" s="15" t="s">
        <v>12</v>
      </c>
      <c r="I10" s="15">
        <v>1</v>
      </c>
      <c r="J10" s="16"/>
    </row>
    <row r="11" spans="1:10" s="6" customFormat="1" ht="24.95" customHeight="1" x14ac:dyDescent="0.3">
      <c r="A11" s="15">
        <v>14</v>
      </c>
      <c r="B11" s="15" t="s">
        <v>32</v>
      </c>
      <c r="C11" s="15" t="s">
        <v>115</v>
      </c>
      <c r="D11" s="15" t="s">
        <v>9</v>
      </c>
      <c r="E11" s="15" t="s">
        <v>14</v>
      </c>
      <c r="F11" s="15" t="s">
        <v>17</v>
      </c>
      <c r="G11" s="15">
        <v>1991</v>
      </c>
      <c r="H11" s="15" t="s">
        <v>12</v>
      </c>
      <c r="I11" s="15">
        <v>1</v>
      </c>
      <c r="J11" s="16"/>
    </row>
    <row r="12" spans="1:10" s="6" customFormat="1" ht="24.95" customHeight="1" x14ac:dyDescent="0.3">
      <c r="A12" s="15">
        <v>69</v>
      </c>
      <c r="B12" s="15" t="s">
        <v>30</v>
      </c>
      <c r="C12" s="15" t="s">
        <v>115</v>
      </c>
      <c r="D12" s="15" t="s">
        <v>9</v>
      </c>
      <c r="E12" s="15" t="s">
        <v>14</v>
      </c>
      <c r="F12" s="15" t="s">
        <v>23</v>
      </c>
      <c r="G12" s="15">
        <v>1974</v>
      </c>
      <c r="H12" s="15" t="s">
        <v>12</v>
      </c>
      <c r="I12" s="15">
        <v>1</v>
      </c>
      <c r="J12" s="16"/>
    </row>
    <row r="13" spans="1:10" s="6" customFormat="1" ht="24.95" customHeight="1" x14ac:dyDescent="0.3">
      <c r="A13" s="15">
        <v>82</v>
      </c>
      <c r="B13" s="15" t="s">
        <v>8</v>
      </c>
      <c r="C13" s="15" t="s">
        <v>115</v>
      </c>
      <c r="D13" s="15" t="s">
        <v>9</v>
      </c>
      <c r="E13" s="15" t="s">
        <v>10</v>
      </c>
      <c r="F13" s="15" t="s">
        <v>11</v>
      </c>
      <c r="G13" s="15">
        <v>1983</v>
      </c>
      <c r="H13" s="15" t="s">
        <v>12</v>
      </c>
      <c r="I13" s="15">
        <v>1</v>
      </c>
      <c r="J13" s="16"/>
    </row>
    <row r="14" spans="1:10" s="6" customFormat="1" ht="24.95" customHeight="1" x14ac:dyDescent="0.3">
      <c r="A14" s="15">
        <v>83</v>
      </c>
      <c r="B14" s="15" t="s">
        <v>18</v>
      </c>
      <c r="C14" s="15" t="s">
        <v>115</v>
      </c>
      <c r="D14" s="15" t="s">
        <v>9</v>
      </c>
      <c r="E14" s="15" t="s">
        <v>14</v>
      </c>
      <c r="F14" s="15" t="s">
        <v>15</v>
      </c>
      <c r="G14" s="15">
        <v>1990</v>
      </c>
      <c r="H14" s="15" t="s">
        <v>12</v>
      </c>
      <c r="I14" s="15">
        <v>1</v>
      </c>
      <c r="J14" s="16"/>
    </row>
    <row r="15" spans="1:10" s="6" customFormat="1" ht="24.95" customHeight="1" x14ac:dyDescent="0.3">
      <c r="A15" s="15">
        <v>84</v>
      </c>
      <c r="B15" s="15" t="s">
        <v>31</v>
      </c>
      <c r="C15" s="15" t="s">
        <v>115</v>
      </c>
      <c r="D15" s="15" t="s">
        <v>9</v>
      </c>
      <c r="E15" s="15" t="s">
        <v>14</v>
      </c>
      <c r="F15" s="15" t="s">
        <v>23</v>
      </c>
      <c r="G15" s="15">
        <v>1975</v>
      </c>
      <c r="H15" s="15" t="s">
        <v>12</v>
      </c>
      <c r="I15" s="15">
        <v>1</v>
      </c>
      <c r="J15" s="16"/>
    </row>
    <row r="16" spans="1:10" s="6" customFormat="1" ht="24.95" customHeight="1" x14ac:dyDescent="0.3">
      <c r="A16" s="15">
        <v>85</v>
      </c>
      <c r="B16" s="15" t="s">
        <v>13</v>
      </c>
      <c r="C16" s="15" t="s">
        <v>115</v>
      </c>
      <c r="D16" s="15" t="s">
        <v>9</v>
      </c>
      <c r="E16" s="15" t="s">
        <v>14</v>
      </c>
      <c r="F16" s="15" t="s">
        <v>15</v>
      </c>
      <c r="G16" s="15">
        <v>1994</v>
      </c>
      <c r="H16" s="15" t="s">
        <v>12</v>
      </c>
      <c r="I16" s="15">
        <v>1</v>
      </c>
      <c r="J16" s="16"/>
    </row>
    <row r="17" spans="1:10" s="6" customFormat="1" ht="24.95" customHeight="1" x14ac:dyDescent="0.3">
      <c r="A17" s="15">
        <v>87</v>
      </c>
      <c r="B17" s="15" t="s">
        <v>28</v>
      </c>
      <c r="C17" s="15" t="s">
        <v>115</v>
      </c>
      <c r="D17" s="15" t="s">
        <v>9</v>
      </c>
      <c r="E17" s="15" t="s">
        <v>14</v>
      </c>
      <c r="F17" s="15" t="s">
        <v>29</v>
      </c>
      <c r="G17" s="15">
        <v>1994</v>
      </c>
      <c r="H17" s="15" t="s">
        <v>12</v>
      </c>
      <c r="I17" s="15">
        <v>1</v>
      </c>
      <c r="J17" s="16"/>
    </row>
    <row r="18" spans="1:10" s="6" customFormat="1" ht="24.95" customHeight="1" x14ac:dyDescent="0.3">
      <c r="A18" s="15">
        <v>89</v>
      </c>
      <c r="B18" s="15" t="s">
        <v>19</v>
      </c>
      <c r="C18" s="15" t="s">
        <v>115</v>
      </c>
      <c r="D18" s="15" t="s">
        <v>9</v>
      </c>
      <c r="E18" s="15" t="s">
        <v>14</v>
      </c>
      <c r="F18" s="15" t="s">
        <v>15</v>
      </c>
      <c r="G18" s="15">
        <v>1981</v>
      </c>
      <c r="H18" s="15" t="s">
        <v>12</v>
      </c>
      <c r="I18" s="15">
        <v>1</v>
      </c>
      <c r="J18" s="16"/>
    </row>
    <row r="19" spans="1:10" s="6" customFormat="1" ht="24.95" customHeight="1" x14ac:dyDescent="0.3">
      <c r="A19" s="15">
        <v>148</v>
      </c>
      <c r="B19" s="15" t="s">
        <v>74</v>
      </c>
      <c r="C19" s="15" t="s">
        <v>115</v>
      </c>
      <c r="D19" s="15" t="s">
        <v>9</v>
      </c>
      <c r="E19" s="15" t="s">
        <v>14</v>
      </c>
      <c r="F19" s="15" t="s">
        <v>15</v>
      </c>
      <c r="G19" s="15">
        <v>1990</v>
      </c>
      <c r="H19" s="15" t="s">
        <v>12</v>
      </c>
      <c r="I19" s="15">
        <v>1</v>
      </c>
      <c r="J19" s="16"/>
    </row>
    <row r="20" spans="1:10" s="6" customFormat="1" ht="24.95" customHeight="1" x14ac:dyDescent="0.3">
      <c r="A20" s="15">
        <v>40</v>
      </c>
      <c r="B20" s="15" t="s">
        <v>40</v>
      </c>
      <c r="C20" s="15" t="s">
        <v>115</v>
      </c>
      <c r="D20" s="15" t="s">
        <v>9</v>
      </c>
      <c r="E20" s="15" t="s">
        <v>14</v>
      </c>
      <c r="F20" s="15" t="s">
        <v>41</v>
      </c>
      <c r="G20" s="15">
        <v>1997</v>
      </c>
      <c r="H20" s="15" t="s">
        <v>12</v>
      </c>
      <c r="I20" s="15">
        <v>2</v>
      </c>
      <c r="J20" s="16"/>
    </row>
    <row r="21" spans="1:10" s="6" customFormat="1" ht="24.95" customHeight="1" x14ac:dyDescent="0.3">
      <c r="A21" s="15">
        <v>47</v>
      </c>
      <c r="B21" s="15" t="s">
        <v>49</v>
      </c>
      <c r="C21" s="15" t="s">
        <v>115</v>
      </c>
      <c r="D21" s="15" t="s">
        <v>9</v>
      </c>
      <c r="E21" s="15" t="s">
        <v>14</v>
      </c>
      <c r="F21" s="15" t="s">
        <v>50</v>
      </c>
      <c r="G21" s="15">
        <v>1982</v>
      </c>
      <c r="H21" s="15" t="s">
        <v>12</v>
      </c>
      <c r="I21" s="15">
        <v>2</v>
      </c>
      <c r="J21" s="16"/>
    </row>
    <row r="22" spans="1:10" s="6" customFormat="1" ht="24.95" customHeight="1" x14ac:dyDescent="0.3">
      <c r="A22" s="15">
        <v>50</v>
      </c>
      <c r="B22" s="15" t="s">
        <v>48</v>
      </c>
      <c r="C22" s="15" t="s">
        <v>115</v>
      </c>
      <c r="D22" s="15" t="s">
        <v>9</v>
      </c>
      <c r="E22" s="15" t="s">
        <v>14</v>
      </c>
      <c r="F22" s="15" t="s">
        <v>23</v>
      </c>
      <c r="G22" s="15">
        <v>1974</v>
      </c>
      <c r="H22" s="15" t="s">
        <v>12</v>
      </c>
      <c r="I22" s="15">
        <v>2</v>
      </c>
      <c r="J22" s="16"/>
    </row>
    <row r="23" spans="1:10" s="6" customFormat="1" ht="24.95" customHeight="1" x14ac:dyDescent="0.3">
      <c r="A23" s="15">
        <v>59</v>
      </c>
      <c r="B23" s="15" t="s">
        <v>51</v>
      </c>
      <c r="C23" s="15" t="s">
        <v>115</v>
      </c>
      <c r="D23" s="15" t="s">
        <v>9</v>
      </c>
      <c r="E23" s="15" t="s">
        <v>14</v>
      </c>
      <c r="F23" s="15" t="s">
        <v>23</v>
      </c>
      <c r="G23" s="15">
        <v>1991</v>
      </c>
      <c r="H23" s="15" t="s">
        <v>12</v>
      </c>
      <c r="I23" s="15">
        <v>2</v>
      </c>
      <c r="J23" s="16"/>
    </row>
    <row r="24" spans="1:10" s="6" customFormat="1" ht="24.95" customHeight="1" x14ac:dyDescent="0.3">
      <c r="A24" s="15">
        <v>9</v>
      </c>
      <c r="B24" s="15" t="s">
        <v>63</v>
      </c>
      <c r="C24" s="15" t="s">
        <v>115</v>
      </c>
      <c r="D24" s="15" t="s">
        <v>9</v>
      </c>
      <c r="E24" s="15" t="s">
        <v>14</v>
      </c>
      <c r="F24" s="15" t="s">
        <v>41</v>
      </c>
      <c r="G24" s="15">
        <v>1996</v>
      </c>
      <c r="H24" s="15" t="s">
        <v>12</v>
      </c>
      <c r="I24" s="15">
        <v>3</v>
      </c>
      <c r="J24" s="16"/>
    </row>
    <row r="25" spans="1:10" s="6" customFormat="1" ht="24.95" customHeight="1" x14ac:dyDescent="0.3">
      <c r="A25" s="15">
        <v>31</v>
      </c>
      <c r="B25" s="15" t="s">
        <v>71</v>
      </c>
      <c r="C25" s="15" t="s">
        <v>115</v>
      </c>
      <c r="D25" s="15" t="s">
        <v>9</v>
      </c>
      <c r="E25" s="15" t="s">
        <v>61</v>
      </c>
      <c r="F25" s="15" t="s">
        <v>62</v>
      </c>
      <c r="G25" s="15">
        <v>1984</v>
      </c>
      <c r="H25" s="15" t="s">
        <v>12</v>
      </c>
      <c r="I25" s="15">
        <v>3</v>
      </c>
      <c r="J25" s="16"/>
    </row>
    <row r="26" spans="1:10" s="6" customFormat="1" ht="24.95" customHeight="1" x14ac:dyDescent="0.3">
      <c r="A26" s="15">
        <v>41</v>
      </c>
      <c r="B26" s="15" t="s">
        <v>72</v>
      </c>
      <c r="C26" s="15" t="s">
        <v>115</v>
      </c>
      <c r="D26" s="15" t="s">
        <v>9</v>
      </c>
      <c r="E26" s="15" t="s">
        <v>14</v>
      </c>
      <c r="F26" s="15" t="s">
        <v>73</v>
      </c>
      <c r="G26" s="15">
        <v>1974</v>
      </c>
      <c r="H26" s="15" t="s">
        <v>12</v>
      </c>
      <c r="I26" s="15">
        <v>3</v>
      </c>
      <c r="J26" s="16"/>
    </row>
    <row r="27" spans="1:10" s="6" customFormat="1" ht="27.75" customHeight="1" x14ac:dyDescent="0.3">
      <c r="A27" s="15">
        <v>146</v>
      </c>
      <c r="B27" s="15" t="s">
        <v>67</v>
      </c>
      <c r="C27" s="15" t="s">
        <v>115</v>
      </c>
      <c r="D27" s="15" t="s">
        <v>9</v>
      </c>
      <c r="E27" s="15" t="s">
        <v>68</v>
      </c>
      <c r="F27" s="15" t="s">
        <v>23</v>
      </c>
      <c r="G27" s="15">
        <v>1982</v>
      </c>
      <c r="H27" s="15" t="s">
        <v>12</v>
      </c>
      <c r="I27" s="15">
        <v>3</v>
      </c>
      <c r="J27" s="16"/>
    </row>
    <row r="28" spans="1:10" ht="30" customHeight="1" x14ac:dyDescent="0.3">
      <c r="A28" s="18" t="s">
        <v>141</v>
      </c>
      <c r="B28" s="17"/>
      <c r="C28" s="17"/>
      <c r="D28" s="17"/>
      <c r="E28" s="17"/>
      <c r="F28" s="17"/>
      <c r="G28" s="17"/>
      <c r="H28" s="17"/>
      <c r="I28" s="17"/>
      <c r="J28" s="10"/>
    </row>
    <row r="29" spans="1:10" ht="17.25" x14ac:dyDescent="0.25">
      <c r="A29" s="9" t="s">
        <v>0</v>
      </c>
      <c r="B29" s="9" t="s">
        <v>1</v>
      </c>
      <c r="C29" s="9" t="s">
        <v>114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119</v>
      </c>
    </row>
    <row r="30" spans="1:10" ht="24.95" customHeight="1" x14ac:dyDescent="0.3">
      <c r="A30" s="15">
        <v>2</v>
      </c>
      <c r="B30" s="15" t="s">
        <v>16</v>
      </c>
      <c r="C30" s="15" t="s">
        <v>116</v>
      </c>
      <c r="D30" s="15" t="s">
        <v>9</v>
      </c>
      <c r="E30" s="15" t="s">
        <v>14</v>
      </c>
      <c r="F30" s="15" t="s">
        <v>17</v>
      </c>
      <c r="G30" s="15">
        <v>1991</v>
      </c>
      <c r="H30" s="15" t="s">
        <v>12</v>
      </c>
      <c r="I30" s="15">
        <v>1</v>
      </c>
      <c r="J30" s="16"/>
    </row>
    <row r="31" spans="1:10" ht="24.95" customHeight="1" x14ac:dyDescent="0.3">
      <c r="A31" s="15">
        <v>13</v>
      </c>
      <c r="B31" s="15" t="s">
        <v>27</v>
      </c>
      <c r="C31" s="15" t="s">
        <v>116</v>
      </c>
      <c r="D31" s="15" t="s">
        <v>9</v>
      </c>
      <c r="E31" s="15" t="s">
        <v>14</v>
      </c>
      <c r="F31" s="15" t="s">
        <v>17</v>
      </c>
      <c r="G31" s="15">
        <v>1991</v>
      </c>
      <c r="H31" s="15" t="s">
        <v>12</v>
      </c>
      <c r="I31" s="15">
        <v>1</v>
      </c>
      <c r="J31" s="16"/>
    </row>
    <row r="32" spans="1:10" ht="24.95" customHeight="1" x14ac:dyDescent="0.3">
      <c r="A32" s="15">
        <v>38</v>
      </c>
      <c r="B32" s="15" t="s">
        <v>22</v>
      </c>
      <c r="C32" s="15" t="s">
        <v>116</v>
      </c>
      <c r="D32" s="15" t="s">
        <v>9</v>
      </c>
      <c r="E32" s="15" t="s">
        <v>14</v>
      </c>
      <c r="F32" s="15" t="s">
        <v>23</v>
      </c>
      <c r="G32" s="15">
        <v>1984</v>
      </c>
      <c r="H32" s="15" t="s">
        <v>12</v>
      </c>
      <c r="I32" s="15">
        <v>1</v>
      </c>
      <c r="J32" s="16"/>
    </row>
    <row r="33" spans="1:10" ht="24.95" customHeight="1" x14ac:dyDescent="0.3">
      <c r="A33" s="15">
        <v>39</v>
      </c>
      <c r="B33" s="15" t="s">
        <v>33</v>
      </c>
      <c r="C33" s="15" t="s">
        <v>116</v>
      </c>
      <c r="D33" s="15" t="s">
        <v>9</v>
      </c>
      <c r="E33" s="15" t="s">
        <v>14</v>
      </c>
      <c r="F33" s="15" t="s">
        <v>23</v>
      </c>
      <c r="G33" s="15">
        <v>1983</v>
      </c>
      <c r="H33" s="15" t="s">
        <v>12</v>
      </c>
      <c r="I33" s="15">
        <v>1</v>
      </c>
      <c r="J33" s="16"/>
    </row>
    <row r="34" spans="1:10" ht="24.95" customHeight="1" x14ac:dyDescent="0.3">
      <c r="A34" s="15">
        <v>51</v>
      </c>
      <c r="B34" s="15" t="s">
        <v>25</v>
      </c>
      <c r="C34" s="15" t="s">
        <v>116</v>
      </c>
      <c r="D34" s="15" t="s">
        <v>9</v>
      </c>
      <c r="E34" s="15" t="s">
        <v>14</v>
      </c>
      <c r="F34" s="15" t="s">
        <v>26</v>
      </c>
      <c r="G34" s="15">
        <v>1987</v>
      </c>
      <c r="H34" s="15" t="s">
        <v>12</v>
      </c>
      <c r="I34" s="15">
        <v>1</v>
      </c>
      <c r="J34" s="16"/>
    </row>
    <row r="35" spans="1:10" ht="24.95" customHeight="1" x14ac:dyDescent="0.3">
      <c r="A35" s="15">
        <v>72</v>
      </c>
      <c r="B35" s="15" t="s">
        <v>20</v>
      </c>
      <c r="C35" s="15" t="s">
        <v>116</v>
      </c>
      <c r="D35" s="15" t="s">
        <v>9</v>
      </c>
      <c r="E35" s="15" t="s">
        <v>14</v>
      </c>
      <c r="F35" s="15" t="s">
        <v>15</v>
      </c>
      <c r="G35" s="15">
        <v>1981</v>
      </c>
      <c r="H35" s="15" t="s">
        <v>12</v>
      </c>
      <c r="I35" s="15">
        <v>1</v>
      </c>
      <c r="J35" s="16"/>
    </row>
    <row r="36" spans="1:10" ht="24.95" customHeight="1" x14ac:dyDescent="0.3">
      <c r="A36" s="15">
        <v>86</v>
      </c>
      <c r="B36" s="15" t="s">
        <v>21</v>
      </c>
      <c r="C36" s="15" t="s">
        <v>116</v>
      </c>
      <c r="D36" s="15" t="s">
        <v>9</v>
      </c>
      <c r="E36" s="15" t="s">
        <v>14</v>
      </c>
      <c r="F36" s="15" t="s">
        <v>15</v>
      </c>
      <c r="G36" s="15">
        <v>1992</v>
      </c>
      <c r="H36" s="15" t="s">
        <v>12</v>
      </c>
      <c r="I36" s="15">
        <v>1</v>
      </c>
      <c r="J36" s="16"/>
    </row>
    <row r="37" spans="1:10" ht="24.95" customHeight="1" x14ac:dyDescent="0.3">
      <c r="A37" s="15">
        <v>143</v>
      </c>
      <c r="B37" s="15" t="s">
        <v>34</v>
      </c>
      <c r="C37" s="15" t="s">
        <v>116</v>
      </c>
      <c r="D37" s="15" t="s">
        <v>9</v>
      </c>
      <c r="E37" s="15" t="s">
        <v>10</v>
      </c>
      <c r="F37" s="15" t="s">
        <v>15</v>
      </c>
      <c r="G37" s="15">
        <v>1979</v>
      </c>
      <c r="H37" s="15" t="s">
        <v>12</v>
      </c>
      <c r="I37" s="15">
        <v>1</v>
      </c>
      <c r="J37" s="16"/>
    </row>
    <row r="38" spans="1:10" ht="24.95" customHeight="1" x14ac:dyDescent="0.3">
      <c r="A38" s="15">
        <v>3</v>
      </c>
      <c r="B38" s="15" t="s">
        <v>44</v>
      </c>
      <c r="C38" s="15" t="s">
        <v>116</v>
      </c>
      <c r="D38" s="15" t="s">
        <v>9</v>
      </c>
      <c r="E38" s="15" t="s">
        <v>45</v>
      </c>
      <c r="F38" s="15" t="s">
        <v>46</v>
      </c>
      <c r="G38" s="15">
        <v>1995</v>
      </c>
      <c r="H38" s="15" t="s">
        <v>12</v>
      </c>
      <c r="I38" s="15">
        <v>2</v>
      </c>
      <c r="J38" s="16"/>
    </row>
    <row r="39" spans="1:10" ht="24.95" customHeight="1" x14ac:dyDescent="0.3">
      <c r="A39" s="15">
        <v>12</v>
      </c>
      <c r="B39" s="15" t="s">
        <v>39</v>
      </c>
      <c r="C39" s="15" t="s">
        <v>116</v>
      </c>
      <c r="D39" s="15" t="s">
        <v>9</v>
      </c>
      <c r="E39" s="15" t="s">
        <v>14</v>
      </c>
      <c r="F39" s="15" t="s">
        <v>23</v>
      </c>
      <c r="G39" s="15">
        <v>1987</v>
      </c>
      <c r="H39" s="15" t="s">
        <v>12</v>
      </c>
      <c r="I39" s="15">
        <v>2</v>
      </c>
      <c r="J39" s="16"/>
    </row>
    <row r="40" spans="1:10" ht="24.95" customHeight="1" x14ac:dyDescent="0.3">
      <c r="A40" s="15">
        <v>20</v>
      </c>
      <c r="B40" s="15" t="s">
        <v>52</v>
      </c>
      <c r="C40" s="15" t="s">
        <v>116</v>
      </c>
      <c r="D40" s="15" t="s">
        <v>9</v>
      </c>
      <c r="E40" s="15" t="s">
        <v>14</v>
      </c>
      <c r="F40" s="15" t="s">
        <v>17</v>
      </c>
      <c r="G40" s="15">
        <v>1991</v>
      </c>
      <c r="H40" s="15" t="s">
        <v>12</v>
      </c>
      <c r="I40" s="15">
        <v>2</v>
      </c>
      <c r="J40" s="16"/>
    </row>
    <row r="41" spans="1:10" ht="24.95" customHeight="1" x14ac:dyDescent="0.3">
      <c r="A41" s="15">
        <v>24</v>
      </c>
      <c r="B41" s="15" t="s">
        <v>47</v>
      </c>
      <c r="C41" s="15" t="s">
        <v>116</v>
      </c>
      <c r="D41" s="15" t="s">
        <v>9</v>
      </c>
      <c r="E41" s="15" t="s">
        <v>14</v>
      </c>
      <c r="F41" s="15" t="s">
        <v>41</v>
      </c>
      <c r="G41" s="15">
        <v>1992</v>
      </c>
      <c r="H41" s="15" t="s">
        <v>12</v>
      </c>
      <c r="I41" s="15">
        <v>2</v>
      </c>
      <c r="J41" s="16"/>
    </row>
    <row r="42" spans="1:10" ht="24.95" customHeight="1" x14ac:dyDescent="0.3">
      <c r="A42" s="15">
        <v>37</v>
      </c>
      <c r="B42" s="15" t="s">
        <v>53</v>
      </c>
      <c r="C42" s="15" t="s">
        <v>116</v>
      </c>
      <c r="D42" s="15" t="s">
        <v>9</v>
      </c>
      <c r="E42" s="15" t="s">
        <v>14</v>
      </c>
      <c r="F42" s="15" t="s">
        <v>54</v>
      </c>
      <c r="G42" s="15">
        <v>1973</v>
      </c>
      <c r="H42" s="15" t="s">
        <v>12</v>
      </c>
      <c r="I42" s="15">
        <v>2</v>
      </c>
      <c r="J42" s="16"/>
    </row>
    <row r="43" spans="1:10" ht="24.95" customHeight="1" x14ac:dyDescent="0.3">
      <c r="A43" s="15">
        <v>42</v>
      </c>
      <c r="B43" s="15" t="s">
        <v>55</v>
      </c>
      <c r="C43" s="15" t="s">
        <v>116</v>
      </c>
      <c r="D43" s="15" t="s">
        <v>9</v>
      </c>
      <c r="E43" s="15" t="s">
        <v>14</v>
      </c>
      <c r="F43" s="15" t="s">
        <v>11</v>
      </c>
      <c r="G43" s="15">
        <v>1973</v>
      </c>
      <c r="H43" s="15" t="s">
        <v>12</v>
      </c>
      <c r="I43" s="15">
        <v>2</v>
      </c>
      <c r="J43" s="16"/>
    </row>
    <row r="44" spans="1:10" ht="24.95" customHeight="1" x14ac:dyDescent="0.3">
      <c r="A44" s="15">
        <v>44</v>
      </c>
      <c r="B44" s="15" t="s">
        <v>42</v>
      </c>
      <c r="C44" s="15" t="s">
        <v>116</v>
      </c>
      <c r="D44" s="15" t="s">
        <v>9</v>
      </c>
      <c r="E44" s="15" t="s">
        <v>14</v>
      </c>
      <c r="F44" s="15" t="s">
        <v>23</v>
      </c>
      <c r="G44" s="15">
        <v>1993</v>
      </c>
      <c r="H44" s="15" t="s">
        <v>12</v>
      </c>
      <c r="I44" s="15">
        <v>2</v>
      </c>
      <c r="J44" s="16"/>
    </row>
    <row r="45" spans="1:10" ht="24.95" customHeight="1" x14ac:dyDescent="0.3">
      <c r="A45" s="15">
        <v>46</v>
      </c>
      <c r="B45" s="15" t="s">
        <v>43</v>
      </c>
      <c r="C45" s="15" t="s">
        <v>116</v>
      </c>
      <c r="D45" s="15" t="s">
        <v>9</v>
      </c>
      <c r="E45" s="15" t="s">
        <v>14</v>
      </c>
      <c r="F45" s="15" t="s">
        <v>23</v>
      </c>
      <c r="G45" s="15">
        <v>1994</v>
      </c>
      <c r="H45" s="15" t="s">
        <v>12</v>
      </c>
      <c r="I45" s="15">
        <v>2</v>
      </c>
      <c r="J45" s="16"/>
    </row>
    <row r="46" spans="1:10" ht="24.95" customHeight="1" x14ac:dyDescent="0.3">
      <c r="A46" s="15">
        <v>49</v>
      </c>
      <c r="B46" s="15" t="s">
        <v>35</v>
      </c>
      <c r="C46" s="15" t="s">
        <v>116</v>
      </c>
      <c r="D46" s="15" t="s">
        <v>36</v>
      </c>
      <c r="E46" s="15" t="s">
        <v>37</v>
      </c>
      <c r="F46" s="15" t="s">
        <v>38</v>
      </c>
      <c r="G46" s="15">
        <v>1976</v>
      </c>
      <c r="H46" s="15" t="s">
        <v>12</v>
      </c>
      <c r="I46" s="15">
        <v>2</v>
      </c>
      <c r="J46" s="16"/>
    </row>
    <row r="47" spans="1:10" ht="24.95" customHeight="1" x14ac:dyDescent="0.3">
      <c r="A47" s="15">
        <v>6</v>
      </c>
      <c r="B47" s="15" t="s">
        <v>66</v>
      </c>
      <c r="C47" s="15" t="s">
        <v>116</v>
      </c>
      <c r="D47" s="15" t="s">
        <v>9</v>
      </c>
      <c r="E47" s="15" t="s">
        <v>14</v>
      </c>
      <c r="F47" s="15" t="s">
        <v>23</v>
      </c>
      <c r="G47" s="15">
        <v>1988</v>
      </c>
      <c r="H47" s="15" t="s">
        <v>12</v>
      </c>
      <c r="I47" s="15">
        <v>3</v>
      </c>
      <c r="J47" s="16"/>
    </row>
    <row r="48" spans="1:10" ht="24.95" customHeight="1" x14ac:dyDescent="0.3">
      <c r="A48" s="15">
        <v>10</v>
      </c>
      <c r="B48" s="15" t="s">
        <v>70</v>
      </c>
      <c r="C48" s="15" t="s">
        <v>116</v>
      </c>
      <c r="D48" s="15" t="s">
        <v>9</v>
      </c>
      <c r="E48" s="15" t="s">
        <v>14</v>
      </c>
      <c r="F48" s="15" t="s">
        <v>41</v>
      </c>
      <c r="G48" s="15">
        <v>1992</v>
      </c>
      <c r="H48" s="15" t="s">
        <v>12</v>
      </c>
      <c r="I48" s="15">
        <v>3</v>
      </c>
      <c r="J48" s="16"/>
    </row>
    <row r="49" spans="1:10" ht="24.95" customHeight="1" x14ac:dyDescent="0.3">
      <c r="A49" s="15">
        <v>28</v>
      </c>
      <c r="B49" s="15" t="s">
        <v>60</v>
      </c>
      <c r="C49" s="15" t="s">
        <v>116</v>
      </c>
      <c r="D49" s="15" t="s">
        <v>9</v>
      </c>
      <c r="E49" s="15" t="s">
        <v>61</v>
      </c>
      <c r="F49" s="15" t="s">
        <v>62</v>
      </c>
      <c r="G49" s="15">
        <v>1981</v>
      </c>
      <c r="H49" s="15" t="s">
        <v>12</v>
      </c>
      <c r="I49" s="15">
        <v>3</v>
      </c>
      <c r="J49" s="16"/>
    </row>
    <row r="50" spans="1:10" ht="24.95" customHeight="1" x14ac:dyDescent="0.3">
      <c r="A50" s="15">
        <v>29</v>
      </c>
      <c r="B50" s="15" t="s">
        <v>65</v>
      </c>
      <c r="C50" s="15" t="s">
        <v>116</v>
      </c>
      <c r="D50" s="15" t="s">
        <v>9</v>
      </c>
      <c r="E50" s="15" t="s">
        <v>61</v>
      </c>
      <c r="F50" s="15" t="s">
        <v>62</v>
      </c>
      <c r="G50" s="15">
        <v>1973</v>
      </c>
      <c r="H50" s="15" t="s">
        <v>12</v>
      </c>
      <c r="I50" s="15">
        <v>3</v>
      </c>
      <c r="J50" s="16"/>
    </row>
    <row r="51" spans="1:10" ht="24.95" customHeight="1" x14ac:dyDescent="0.3">
      <c r="A51" s="15">
        <v>30</v>
      </c>
      <c r="B51" s="15" t="s">
        <v>69</v>
      </c>
      <c r="C51" s="15" t="s">
        <v>116</v>
      </c>
      <c r="D51" s="15" t="s">
        <v>9</v>
      </c>
      <c r="E51" s="15" t="s">
        <v>61</v>
      </c>
      <c r="F51" s="15" t="s">
        <v>62</v>
      </c>
      <c r="G51" s="15">
        <v>1991</v>
      </c>
      <c r="H51" s="15" t="s">
        <v>12</v>
      </c>
      <c r="I51" s="15">
        <v>3</v>
      </c>
      <c r="J51" s="16"/>
    </row>
    <row r="52" spans="1:10" ht="24.95" customHeight="1" x14ac:dyDescent="0.3">
      <c r="A52" s="15">
        <v>48</v>
      </c>
      <c r="B52" s="15" t="s">
        <v>56</v>
      </c>
      <c r="C52" s="15" t="s">
        <v>116</v>
      </c>
      <c r="D52" s="15" t="s">
        <v>9</v>
      </c>
      <c r="E52" s="15" t="s">
        <v>14</v>
      </c>
      <c r="F52" s="15" t="s">
        <v>23</v>
      </c>
      <c r="G52" s="15">
        <v>1988</v>
      </c>
      <c r="H52" s="15" t="s">
        <v>12</v>
      </c>
      <c r="I52" s="15">
        <v>3</v>
      </c>
      <c r="J52" s="16"/>
    </row>
    <row r="53" spans="1:10" ht="24.95" customHeight="1" x14ac:dyDescent="0.3">
      <c r="A53" s="15">
        <v>145</v>
      </c>
      <c r="B53" s="15" t="s">
        <v>57</v>
      </c>
      <c r="C53" s="15" t="s">
        <v>116</v>
      </c>
      <c r="D53" s="15" t="s">
        <v>9</v>
      </c>
      <c r="E53" s="15" t="s">
        <v>58</v>
      </c>
      <c r="F53" s="15" t="s">
        <v>59</v>
      </c>
      <c r="G53" s="15">
        <v>1987</v>
      </c>
      <c r="H53" s="15" t="s">
        <v>12</v>
      </c>
      <c r="I53" s="15">
        <v>3</v>
      </c>
      <c r="J53" s="16"/>
    </row>
    <row r="54" spans="1:10" ht="24.95" customHeight="1" x14ac:dyDescent="0.3">
      <c r="A54" s="15">
        <v>147</v>
      </c>
      <c r="B54" s="15" t="s">
        <v>64</v>
      </c>
      <c r="C54" s="15" t="s">
        <v>116</v>
      </c>
      <c r="D54" s="15" t="s">
        <v>9</v>
      </c>
      <c r="E54" s="15" t="s">
        <v>14</v>
      </c>
      <c r="F54" s="15" t="s">
        <v>41</v>
      </c>
      <c r="G54" s="15">
        <v>1995</v>
      </c>
      <c r="H54" s="15" t="s">
        <v>12</v>
      </c>
      <c r="I54" s="15">
        <v>3</v>
      </c>
      <c r="J54" s="16"/>
    </row>
  </sheetData>
  <autoFilter ref="A29:I29" xr:uid="{00000000-0009-0000-0000-000000000000}">
    <sortState ref="A30:I54">
      <sortCondition ref="I29"/>
    </sortState>
  </autoFilter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&amp;CLatvijas kauss bolderingā pieaugušajiem 1. posms 
2017. gada 25. februārī</oddHeader>
    <oddFooter>&amp;C &amp;P lapa no  &amp;N</oddFooter>
  </headerFooter>
  <rowBreaks count="3" manualBreakCount="3">
    <brk id="21" max="16383" man="1"/>
    <brk id="27" max="16383" man="1"/>
    <brk id="4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A09D-B699-44ED-A750-A78ABFCF27D7}">
  <dimension ref="A1:M27"/>
  <sheetViews>
    <sheetView view="pageBreakPreview" zoomScale="60" zoomScaleNormal="100" workbookViewId="0">
      <selection activeCell="D21" sqref="A17:D21"/>
    </sheetView>
  </sheetViews>
  <sheetFormatPr defaultRowHeight="15" x14ac:dyDescent="0.25"/>
  <cols>
    <col min="2" max="2" width="20.7109375" customWidth="1"/>
    <col min="3" max="3" width="15.42578125" customWidth="1"/>
    <col min="4" max="4" width="14.7109375" customWidth="1"/>
  </cols>
  <sheetData>
    <row r="1" spans="1:13" x14ac:dyDescent="0.25">
      <c r="A1" t="s">
        <v>324</v>
      </c>
    </row>
    <row r="3" spans="1:13" x14ac:dyDescent="0.25">
      <c r="A3" t="s">
        <v>325</v>
      </c>
    </row>
    <row r="4" spans="1:13" x14ac:dyDescent="0.25">
      <c r="A4" s="167" t="s">
        <v>323</v>
      </c>
      <c r="B4" s="166" t="s">
        <v>322</v>
      </c>
      <c r="C4" s="166" t="s">
        <v>4</v>
      </c>
      <c r="D4" s="166" t="s">
        <v>156</v>
      </c>
      <c r="E4" s="166">
        <v>1</v>
      </c>
      <c r="F4" s="166"/>
      <c r="G4" s="166">
        <v>2</v>
      </c>
      <c r="H4" s="166"/>
      <c r="I4" s="166">
        <v>3</v>
      </c>
      <c r="J4" s="166"/>
      <c r="K4" s="166" t="s">
        <v>320</v>
      </c>
      <c r="L4" s="166" t="s">
        <v>321</v>
      </c>
      <c r="M4" s="166" t="s">
        <v>143</v>
      </c>
    </row>
    <row r="5" spans="1:13" x14ac:dyDescent="0.25">
      <c r="A5" s="167"/>
      <c r="B5" s="166"/>
      <c r="C5" s="166"/>
      <c r="D5" s="166"/>
      <c r="E5" s="5" t="s">
        <v>88</v>
      </c>
      <c r="F5" s="5" t="s">
        <v>120</v>
      </c>
      <c r="G5" s="5" t="s">
        <v>88</v>
      </c>
      <c r="H5" s="5" t="s">
        <v>120</v>
      </c>
      <c r="I5" s="5" t="s">
        <v>88</v>
      </c>
      <c r="J5" s="5" t="s">
        <v>120</v>
      </c>
      <c r="K5" s="166"/>
      <c r="L5" s="166"/>
      <c r="M5" s="166"/>
    </row>
    <row r="6" spans="1:13" ht="52.5" customHeight="1" x14ac:dyDescent="0.25">
      <c r="A6" s="68">
        <v>1</v>
      </c>
      <c r="B6" s="68" t="s">
        <v>285</v>
      </c>
      <c r="C6" s="68" t="s">
        <v>15</v>
      </c>
      <c r="D6" s="68">
        <v>2005</v>
      </c>
      <c r="E6" s="5"/>
      <c r="F6" s="5"/>
      <c r="G6" s="5"/>
      <c r="H6" s="5"/>
      <c r="I6" s="5"/>
      <c r="J6" s="5"/>
      <c r="K6" s="5"/>
      <c r="L6" s="5"/>
      <c r="M6" s="5"/>
    </row>
    <row r="7" spans="1:13" ht="49.5" customHeight="1" x14ac:dyDescent="0.25">
      <c r="A7" s="68">
        <v>2</v>
      </c>
      <c r="B7" s="68" t="s">
        <v>83</v>
      </c>
      <c r="C7" s="122" t="s">
        <v>15</v>
      </c>
      <c r="D7" s="68">
        <v>2009</v>
      </c>
      <c r="E7" s="5"/>
      <c r="F7" s="5"/>
      <c r="G7" s="5"/>
      <c r="H7" s="5"/>
      <c r="I7" s="5"/>
      <c r="J7" s="5"/>
      <c r="K7" s="5"/>
      <c r="L7" s="5"/>
      <c r="M7" s="5"/>
    </row>
    <row r="8" spans="1:13" ht="45.75" customHeight="1" x14ac:dyDescent="0.25">
      <c r="A8" s="68">
        <v>3</v>
      </c>
      <c r="B8" s="68" t="s">
        <v>293</v>
      </c>
      <c r="C8" s="68" t="s">
        <v>294</v>
      </c>
      <c r="D8" s="68">
        <v>2006</v>
      </c>
      <c r="E8" s="5"/>
      <c r="F8" s="5"/>
      <c r="G8" s="5"/>
      <c r="H8" s="5"/>
      <c r="I8" s="5"/>
      <c r="J8" s="5"/>
      <c r="K8" s="5"/>
      <c r="L8" s="5"/>
      <c r="M8" s="5"/>
    </row>
    <row r="9" spans="1:13" ht="55.5" customHeight="1" x14ac:dyDescent="0.25">
      <c r="A9" s="68">
        <v>4</v>
      </c>
      <c r="B9" s="68" t="s">
        <v>97</v>
      </c>
      <c r="C9" s="68" t="s">
        <v>76</v>
      </c>
      <c r="D9" s="68">
        <v>2007</v>
      </c>
      <c r="E9" s="5"/>
      <c r="F9" s="5"/>
      <c r="G9" s="5"/>
      <c r="H9" s="5"/>
      <c r="I9" s="5"/>
      <c r="J9" s="5"/>
      <c r="K9" s="5"/>
      <c r="L9" s="5"/>
      <c r="M9" s="5"/>
    </row>
    <row r="10" spans="1:13" ht="43.5" customHeight="1" x14ac:dyDescent="0.25">
      <c r="A10" s="68">
        <v>5</v>
      </c>
      <c r="B10" s="68" t="s">
        <v>85</v>
      </c>
      <c r="C10" s="68" t="s">
        <v>76</v>
      </c>
      <c r="D10" s="68">
        <v>2007</v>
      </c>
      <c r="E10" s="5"/>
      <c r="F10" s="5"/>
      <c r="G10" s="5"/>
      <c r="H10" s="5"/>
      <c r="I10" s="5"/>
      <c r="J10" s="5"/>
      <c r="K10" s="5"/>
      <c r="L10" s="5"/>
      <c r="M10" s="5"/>
    </row>
    <row r="13" spans="1:13" x14ac:dyDescent="0.25">
      <c r="A13" t="s">
        <v>326</v>
      </c>
    </row>
    <row r="14" spans="1:13" x14ac:dyDescent="0.25">
      <c r="A14" t="s">
        <v>131</v>
      </c>
    </row>
    <row r="15" spans="1:13" x14ac:dyDescent="0.25">
      <c r="A15" s="167" t="s">
        <v>323</v>
      </c>
      <c r="B15" s="166" t="s">
        <v>322</v>
      </c>
      <c r="C15" s="166" t="s">
        <v>4</v>
      </c>
      <c r="D15" s="166" t="s">
        <v>156</v>
      </c>
      <c r="E15" s="166">
        <v>1</v>
      </c>
      <c r="F15" s="166"/>
      <c r="G15" s="166">
        <v>2</v>
      </c>
      <c r="H15" s="166"/>
      <c r="I15" s="166">
        <v>3</v>
      </c>
      <c r="J15" s="166"/>
      <c r="K15" s="166" t="s">
        <v>320</v>
      </c>
      <c r="L15" s="166" t="s">
        <v>321</v>
      </c>
      <c r="M15" s="166" t="s">
        <v>143</v>
      </c>
    </row>
    <row r="16" spans="1:13" x14ac:dyDescent="0.25">
      <c r="A16" s="167"/>
      <c r="B16" s="166"/>
      <c r="C16" s="166"/>
      <c r="D16" s="166"/>
      <c r="E16" s="5" t="s">
        <v>88</v>
      </c>
      <c r="F16" s="5" t="s">
        <v>120</v>
      </c>
      <c r="G16" s="5" t="s">
        <v>88</v>
      </c>
      <c r="H16" s="5" t="s">
        <v>120</v>
      </c>
      <c r="I16" s="5" t="s">
        <v>88</v>
      </c>
      <c r="J16" s="5" t="s">
        <v>120</v>
      </c>
      <c r="K16" s="166"/>
      <c r="L16" s="166"/>
      <c r="M16" s="166"/>
    </row>
    <row r="17" spans="1:13" ht="71.25" customHeight="1" x14ac:dyDescent="0.25">
      <c r="A17" s="4">
        <v>1</v>
      </c>
      <c r="B17" s="68" t="s">
        <v>291</v>
      </c>
      <c r="C17" s="68" t="s">
        <v>23</v>
      </c>
      <c r="D17" s="68">
        <v>2008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ht="66" customHeight="1" x14ac:dyDescent="0.25">
      <c r="A18" s="76">
        <v>2</v>
      </c>
      <c r="B18" s="68" t="s">
        <v>75</v>
      </c>
      <c r="C18" s="68" t="s">
        <v>76</v>
      </c>
      <c r="D18" s="68">
        <v>2005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56.25" customHeight="1" x14ac:dyDescent="0.25">
      <c r="A19" s="76">
        <v>3</v>
      </c>
      <c r="B19" s="68" t="s">
        <v>111</v>
      </c>
      <c r="C19" s="68" t="s">
        <v>76</v>
      </c>
      <c r="D19" s="68">
        <v>2006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52.5" customHeight="1" x14ac:dyDescent="0.25">
      <c r="A20" s="76">
        <v>4</v>
      </c>
      <c r="B20" s="68" t="s">
        <v>79</v>
      </c>
      <c r="C20" s="68" t="s">
        <v>46</v>
      </c>
      <c r="D20" s="68">
        <v>2005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48.75" customHeight="1" x14ac:dyDescent="0.25">
      <c r="A21" s="4">
        <v>5</v>
      </c>
      <c r="B21" s="68" t="s">
        <v>290</v>
      </c>
      <c r="C21" s="68" t="s">
        <v>23</v>
      </c>
      <c r="D21" s="68">
        <v>2008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t="s">
        <v>327</v>
      </c>
    </row>
    <row r="24" spans="1:13" x14ac:dyDescent="0.25">
      <c r="A24" s="167" t="s">
        <v>323</v>
      </c>
      <c r="B24" s="166" t="s">
        <v>322</v>
      </c>
      <c r="C24" s="166" t="s">
        <v>4</v>
      </c>
      <c r="D24" s="166" t="s">
        <v>156</v>
      </c>
      <c r="E24" s="166">
        <v>1</v>
      </c>
      <c r="F24" s="166"/>
      <c r="G24" s="166">
        <v>2</v>
      </c>
      <c r="H24" s="166"/>
      <c r="I24" s="166">
        <v>3</v>
      </c>
      <c r="J24" s="166"/>
      <c r="K24" s="166" t="s">
        <v>320</v>
      </c>
      <c r="L24" s="166" t="s">
        <v>321</v>
      </c>
      <c r="M24" s="166" t="s">
        <v>143</v>
      </c>
    </row>
    <row r="25" spans="1:13" x14ac:dyDescent="0.25">
      <c r="A25" s="167"/>
      <c r="B25" s="166"/>
      <c r="C25" s="166"/>
      <c r="D25" s="166"/>
      <c r="E25" s="5" t="s">
        <v>88</v>
      </c>
      <c r="F25" s="5" t="s">
        <v>120</v>
      </c>
      <c r="G25" s="5" t="s">
        <v>88</v>
      </c>
      <c r="H25" s="5" t="s">
        <v>120</v>
      </c>
      <c r="I25" s="5" t="s">
        <v>88</v>
      </c>
      <c r="J25" s="5" t="s">
        <v>120</v>
      </c>
      <c r="K25" s="166"/>
      <c r="L25" s="166"/>
      <c r="M25" s="166"/>
    </row>
    <row r="26" spans="1:13" ht="36" customHeight="1" x14ac:dyDescent="0.25">
      <c r="A26" s="125">
        <v>1</v>
      </c>
      <c r="B26" s="125" t="s">
        <v>102</v>
      </c>
      <c r="C26" s="125" t="s">
        <v>23</v>
      </c>
      <c r="D26" s="125">
        <v>2004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36" customHeight="1" x14ac:dyDescent="0.25">
      <c r="A27" s="125">
        <v>2</v>
      </c>
      <c r="B27" s="125" t="s">
        <v>96</v>
      </c>
      <c r="C27" s="125" t="s">
        <v>76</v>
      </c>
      <c r="D27" s="125">
        <v>2003</v>
      </c>
      <c r="E27" s="5"/>
      <c r="F27" s="5"/>
      <c r="G27" s="5"/>
      <c r="H27" s="5"/>
      <c r="I27" s="5"/>
      <c r="J27" s="5"/>
      <c r="K27" s="5"/>
      <c r="L27" s="5"/>
      <c r="M27" s="5"/>
    </row>
  </sheetData>
  <mergeCells count="30">
    <mergeCell ref="A24:A25"/>
    <mergeCell ref="B24:B25"/>
    <mergeCell ref="C24:C25"/>
    <mergeCell ref="D24:D25"/>
    <mergeCell ref="E24:F24"/>
    <mergeCell ref="G24:H24"/>
    <mergeCell ref="I24:J24"/>
    <mergeCell ref="K4:K5"/>
    <mergeCell ref="L4:L5"/>
    <mergeCell ref="M4:M5"/>
    <mergeCell ref="G15:H15"/>
    <mergeCell ref="I15:J15"/>
    <mergeCell ref="K24:K25"/>
    <mergeCell ref="L24:L25"/>
    <mergeCell ref="M24:M25"/>
    <mergeCell ref="K15:K16"/>
    <mergeCell ref="L15:L16"/>
    <mergeCell ref="M15:M16"/>
    <mergeCell ref="A15:A16"/>
    <mergeCell ref="B15:B16"/>
    <mergeCell ref="C15:C16"/>
    <mergeCell ref="D15:D16"/>
    <mergeCell ref="E15:F15"/>
    <mergeCell ref="E4:F4"/>
    <mergeCell ref="G4:H4"/>
    <mergeCell ref="I4:J4"/>
    <mergeCell ref="D4:D5"/>
    <mergeCell ref="A4:A5"/>
    <mergeCell ref="B4:B5"/>
    <mergeCell ref="C4:C5"/>
  </mergeCells>
  <pageMargins left="0.7" right="0.7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AS46"/>
  <sheetViews>
    <sheetView showWhiteSpace="0" view="pageBreakPreview" topLeftCell="A6" zoomScale="60" zoomScaleNormal="100" zoomScalePageLayoutView="235" workbookViewId="0">
      <selection activeCell="A12" sqref="A12"/>
    </sheetView>
  </sheetViews>
  <sheetFormatPr defaultRowHeight="15" x14ac:dyDescent="0.25"/>
  <cols>
    <col min="2" max="2" width="27.85546875" customWidth="1"/>
    <col min="3" max="3" width="14.5703125" customWidth="1"/>
    <col min="4" max="4" width="9.140625" customWidth="1"/>
    <col min="5" max="5" width="6.42578125" customWidth="1"/>
    <col min="6" max="11" width="3.7109375" customWidth="1"/>
    <col min="12" max="35" width="3.7109375" hidden="1" customWidth="1"/>
    <col min="36" max="37" width="9.140625" hidden="1" customWidth="1"/>
    <col min="38" max="42" width="9.140625" customWidth="1"/>
    <col min="43" max="43" width="12" customWidth="1"/>
  </cols>
  <sheetData>
    <row r="4" spans="1:44" ht="23.25" x14ac:dyDescent="0.25">
      <c r="A4" s="2" t="s">
        <v>128</v>
      </c>
    </row>
    <row r="5" spans="1:44" ht="23.25" x14ac:dyDescent="0.25">
      <c r="A5" s="2" t="s">
        <v>161</v>
      </c>
    </row>
    <row r="7" spans="1:44" x14ac:dyDescent="0.25">
      <c r="A7" s="19" t="s">
        <v>152</v>
      </c>
    </row>
    <row r="8" spans="1:44" x14ac:dyDescent="0.25">
      <c r="A8" s="19" t="s">
        <v>149</v>
      </c>
    </row>
    <row r="10" spans="1:44" x14ac:dyDescent="0.25">
      <c r="A10" s="153" t="s">
        <v>335</v>
      </c>
      <c r="B10" s="160" t="s">
        <v>1</v>
      </c>
      <c r="C10" s="162" t="s">
        <v>4</v>
      </c>
      <c r="D10" s="162" t="s">
        <v>5</v>
      </c>
      <c r="E10" s="162" t="s">
        <v>6</v>
      </c>
      <c r="F10" s="140">
        <v>1</v>
      </c>
      <c r="G10" s="140"/>
      <c r="H10" s="140">
        <v>2</v>
      </c>
      <c r="I10" s="140"/>
      <c r="J10" s="140">
        <v>3</v>
      </c>
      <c r="K10" s="140"/>
      <c r="L10" s="140">
        <v>4</v>
      </c>
      <c r="M10" s="140"/>
      <c r="N10" s="140">
        <v>5</v>
      </c>
      <c r="O10" s="140"/>
      <c r="P10" s="140">
        <v>6</v>
      </c>
      <c r="Q10" s="140"/>
      <c r="R10" s="140">
        <v>7</v>
      </c>
      <c r="S10" s="140"/>
      <c r="T10" s="140">
        <v>8</v>
      </c>
      <c r="U10" s="140"/>
      <c r="V10" s="140">
        <v>9</v>
      </c>
      <c r="W10" s="140"/>
      <c r="X10" s="140">
        <v>10</v>
      </c>
      <c r="Y10" s="140"/>
      <c r="Z10" s="140">
        <v>11</v>
      </c>
      <c r="AA10" s="140"/>
      <c r="AB10" s="140">
        <v>12</v>
      </c>
      <c r="AC10" s="140"/>
      <c r="AD10" s="140">
        <v>13</v>
      </c>
      <c r="AE10" s="140"/>
      <c r="AF10" s="140">
        <v>14</v>
      </c>
      <c r="AG10" s="140"/>
      <c r="AH10" s="140">
        <v>15</v>
      </c>
      <c r="AI10" s="140"/>
      <c r="AJ10" s="151">
        <v>16</v>
      </c>
      <c r="AK10" s="152"/>
      <c r="AL10" s="156" t="s">
        <v>121</v>
      </c>
      <c r="AM10" s="156" t="s">
        <v>134</v>
      </c>
      <c r="AN10" s="156" t="s">
        <v>122</v>
      </c>
      <c r="AO10" s="156" t="s">
        <v>133</v>
      </c>
      <c r="AP10" s="156" t="s">
        <v>125</v>
      </c>
      <c r="AQ10" s="156" t="s">
        <v>126</v>
      </c>
      <c r="AR10" s="148" t="s">
        <v>143</v>
      </c>
    </row>
    <row r="11" spans="1:44" x14ac:dyDescent="0.25">
      <c r="A11" s="153"/>
      <c r="B11" s="161"/>
      <c r="C11" s="163"/>
      <c r="D11" s="163"/>
      <c r="E11" s="163"/>
      <c r="F11" s="22" t="s">
        <v>88</v>
      </c>
      <c r="G11" s="22" t="s">
        <v>120</v>
      </c>
      <c r="H11" s="22" t="s">
        <v>88</v>
      </c>
      <c r="I11" s="22" t="s">
        <v>120</v>
      </c>
      <c r="J11" s="22" t="s">
        <v>88</v>
      </c>
      <c r="K11" s="22" t="s">
        <v>120</v>
      </c>
      <c r="L11" s="22" t="s">
        <v>88</v>
      </c>
      <c r="M11" s="22" t="s">
        <v>120</v>
      </c>
      <c r="N11" s="22" t="s">
        <v>88</v>
      </c>
      <c r="O11" s="22" t="s">
        <v>120</v>
      </c>
      <c r="P11" s="22" t="s">
        <v>88</v>
      </c>
      <c r="Q11" s="22" t="s">
        <v>120</v>
      </c>
      <c r="R11" s="22" t="s">
        <v>88</v>
      </c>
      <c r="S11" s="22" t="s">
        <v>120</v>
      </c>
      <c r="T11" s="22" t="s">
        <v>88</v>
      </c>
      <c r="U11" s="22" t="s">
        <v>120</v>
      </c>
      <c r="V11" s="22" t="s">
        <v>88</v>
      </c>
      <c r="W11" s="22" t="s">
        <v>120</v>
      </c>
      <c r="X11" s="22" t="s">
        <v>88</v>
      </c>
      <c r="Y11" s="22" t="s">
        <v>120</v>
      </c>
      <c r="Z11" s="22" t="s">
        <v>88</v>
      </c>
      <c r="AA11" s="22" t="s">
        <v>120</v>
      </c>
      <c r="AB11" s="22" t="s">
        <v>88</v>
      </c>
      <c r="AC11" s="22" t="s">
        <v>120</v>
      </c>
      <c r="AD11" s="22" t="s">
        <v>88</v>
      </c>
      <c r="AE11" s="22" t="s">
        <v>120</v>
      </c>
      <c r="AF11" s="22" t="s">
        <v>88</v>
      </c>
      <c r="AG11" s="22" t="s">
        <v>120</v>
      </c>
      <c r="AH11" s="22" t="s">
        <v>88</v>
      </c>
      <c r="AI11" s="22" t="s">
        <v>120</v>
      </c>
      <c r="AJ11" s="22" t="s">
        <v>88</v>
      </c>
      <c r="AK11" s="22" t="s">
        <v>120</v>
      </c>
      <c r="AL11" s="157"/>
      <c r="AM11" s="157"/>
      <c r="AN11" s="157"/>
      <c r="AO11" s="157"/>
      <c r="AP11" s="157"/>
      <c r="AQ11" s="157"/>
      <c r="AR11" s="149"/>
    </row>
    <row r="12" spans="1:44" s="49" customFormat="1" ht="19.5" customHeight="1" x14ac:dyDescent="0.25">
      <c r="A12" s="76">
        <v>4</v>
      </c>
      <c r="B12" s="76" t="s">
        <v>97</v>
      </c>
      <c r="C12" s="76" t="s">
        <v>76</v>
      </c>
      <c r="D12" s="76">
        <v>2007</v>
      </c>
      <c r="E12" s="47" t="s">
        <v>77</v>
      </c>
      <c r="F12" s="47">
        <v>1</v>
      </c>
      <c r="G12" s="47"/>
      <c r="H12" s="47">
        <v>1</v>
      </c>
      <c r="I12" s="47">
        <v>1</v>
      </c>
      <c r="J12" s="47">
        <v>4</v>
      </c>
      <c r="K12" s="47">
        <v>4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>
        <f>COUNT(G12,I12,K12,M12,O12,Q12,S12,U12,W12,Y12,AA12,AC12,AE12,AG12,AI12,AK12)</f>
        <v>2</v>
      </c>
      <c r="AM12" s="47">
        <f>SUM(G12,I12,K12,M12,O12,Q12,S12,U12,W12,Y12,AA12,AC12,AE12,AG12,AI12,AK12)</f>
        <v>5</v>
      </c>
      <c r="AN12" s="47">
        <f>COUNT(F12,H12,J12,L12,N12,P12,R12,T12,V12,X12,Z12,AB12,AD12,AF12,AH12,AJ12)</f>
        <v>3</v>
      </c>
      <c r="AO12" s="47">
        <f>SUM(F12,H12,J12,L12,N12,P12,R12,T12,V12,X12,Z12,AB12,AD12,AF12,AH12,AJ12)</f>
        <v>6</v>
      </c>
      <c r="AP12" s="47" t="str">
        <f>(AL12&amp;"T"&amp;AM12)</f>
        <v>2T5</v>
      </c>
      <c r="AQ12" s="47" t="str">
        <f>(AN12&amp;"B"&amp;AO12)</f>
        <v>3B6</v>
      </c>
      <c r="AR12" s="47">
        <v>1</v>
      </c>
    </row>
    <row r="13" spans="1:44" s="49" customFormat="1" ht="23.25" customHeight="1" x14ac:dyDescent="0.25">
      <c r="A13" s="76">
        <v>5</v>
      </c>
      <c r="B13" s="76" t="s">
        <v>85</v>
      </c>
      <c r="C13" s="135" t="s">
        <v>76</v>
      </c>
      <c r="D13" s="76">
        <v>2007</v>
      </c>
      <c r="E13" s="47" t="s">
        <v>77</v>
      </c>
      <c r="F13" s="47">
        <v>1</v>
      </c>
      <c r="G13" s="47"/>
      <c r="H13" s="47">
        <v>1</v>
      </c>
      <c r="I13" s="47">
        <v>1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>
        <f>COUNT(G13,I13,K13,M13,O13,Q13,S13,U13,W13,Y13,AA13,AC13,AE13,AG13,AI13,AK13)</f>
        <v>1</v>
      </c>
      <c r="AM13" s="47">
        <f>SUM(G13,I13,K13,M13,O13,Q13,S13,U13,W13,Y13,AA13,AC13,AE13,AG13,AI13,AK13)</f>
        <v>1</v>
      </c>
      <c r="AN13" s="47">
        <f>COUNT(F13,H13,J13,L13,N13,P13,R13,T13,V13,X13,Z13,AB13,AD13,AF13,AH13,AJ13)</f>
        <v>2</v>
      </c>
      <c r="AO13" s="47">
        <f>SUM(F13,H13,J13,L13,N13,P13,R13,T13,V13,X13,Z13,AB13,AD13,AF13,AH13,AJ13)</f>
        <v>2</v>
      </c>
      <c r="AP13" s="47" t="str">
        <f>(AL13&amp;"T"&amp;AM13)</f>
        <v>1T1</v>
      </c>
      <c r="AQ13" s="47" t="str">
        <f>(AN13&amp;"B"&amp;AO13)</f>
        <v>2B2</v>
      </c>
      <c r="AR13" s="47">
        <v>2</v>
      </c>
    </row>
    <row r="14" spans="1:44" s="49" customFormat="1" ht="18" customHeight="1" x14ac:dyDescent="0.25">
      <c r="A14" s="76">
        <v>3</v>
      </c>
      <c r="B14" s="76" t="s">
        <v>293</v>
      </c>
      <c r="C14" s="76" t="s">
        <v>294</v>
      </c>
      <c r="D14" s="76">
        <v>2006</v>
      </c>
      <c r="E14" s="47" t="s">
        <v>77</v>
      </c>
      <c r="F14" s="47">
        <v>1</v>
      </c>
      <c r="G14" s="47"/>
      <c r="H14" s="47">
        <v>3</v>
      </c>
      <c r="I14" s="47"/>
      <c r="J14" s="47">
        <v>2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>
        <f>COUNT(G14,I14,K14,M14,O14,Q14,S14,U14,W14,Y14,AA14,AC14,AE14,AG14,AI14,AK14)</f>
        <v>0</v>
      </c>
      <c r="AM14" s="47">
        <f>SUM(G14,I14,K14,M14,O14,Q14,S14,U14,W14,Y14,AA14,AC14,AE14,AG14,AI14,AK14)</f>
        <v>0</v>
      </c>
      <c r="AN14" s="47">
        <f>COUNT(F14,H14,J14,L14,N14,P14,R14,T14,V14,X14,Z14,AB14,AD14,AF14,AH14,AJ14)</f>
        <v>3</v>
      </c>
      <c r="AO14" s="47">
        <f>SUM(F14,H14,J14,L14,N14,P14,R14,T14,V14,X14,Z14,AB14,AD14,AF14,AH14,AJ14)</f>
        <v>6</v>
      </c>
      <c r="AP14" s="47" t="str">
        <f>(AL14&amp;"T"&amp;AM14)</f>
        <v>0T0</v>
      </c>
      <c r="AQ14" s="47" t="str">
        <f>(AN14&amp;"B"&amp;AO14)</f>
        <v>3B6</v>
      </c>
      <c r="AR14" s="47">
        <v>3</v>
      </c>
    </row>
    <row r="15" spans="1:44" s="49" customFormat="1" ht="21.75" customHeight="1" x14ac:dyDescent="0.25">
      <c r="A15" s="76">
        <v>2</v>
      </c>
      <c r="B15" s="76" t="s">
        <v>83</v>
      </c>
      <c r="C15" s="76" t="s">
        <v>15</v>
      </c>
      <c r="D15" s="76">
        <v>2008</v>
      </c>
      <c r="E15" s="47" t="s">
        <v>77</v>
      </c>
      <c r="F15" s="47">
        <v>2</v>
      </c>
      <c r="G15" s="47"/>
      <c r="H15" s="47">
        <v>2</v>
      </c>
      <c r="I15" s="47"/>
      <c r="J15" s="47">
        <v>2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>
        <f>COUNT(G15,I15,K15,M15,O15,Q15,S15,U15,W15,Y15,AA15,AC15,AE15,AG15,AI15,AK15)</f>
        <v>0</v>
      </c>
      <c r="AM15" s="47">
        <f>SUM(G15,I15,K15,M15,O15,Q15,S15,U15,W15,Y15,AA15,AC15,AE15,AG15,AI15,AK15)</f>
        <v>0</v>
      </c>
      <c r="AN15" s="47">
        <f>COUNT(F15,H15,J15,L15,N15,P15,R15,T15,V15,X15,Z15,AB15,AD15,AF15,AH15,AJ15)</f>
        <v>3</v>
      </c>
      <c r="AO15" s="47">
        <f>SUM(F15,H15,J15,L15,N15,P15,R15,T15,V15,X15,Z15,AB15,AD15,AF15,AH15,AJ15)</f>
        <v>6</v>
      </c>
      <c r="AP15" s="47" t="str">
        <f>(AL15&amp;"T"&amp;AM15)</f>
        <v>0T0</v>
      </c>
      <c r="AQ15" s="47" t="str">
        <f>(AN15&amp;"B"&amp;AO15)</f>
        <v>3B6</v>
      </c>
      <c r="AR15" s="47">
        <v>4</v>
      </c>
    </row>
    <row r="16" spans="1:44" s="49" customFormat="1" ht="17.25" customHeight="1" x14ac:dyDescent="0.25">
      <c r="A16" s="76">
        <v>1</v>
      </c>
      <c r="B16" s="76" t="s">
        <v>285</v>
      </c>
      <c r="C16" s="76" t="s">
        <v>15</v>
      </c>
      <c r="D16" s="76">
        <v>2005</v>
      </c>
      <c r="E16" s="47" t="s">
        <v>77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>
        <f>COUNT(G16,I16,K16,M16,O16,Q16,S16,U16,W16,Y16,AA16,AC16,AE16,AG16,AI16,AK16)</f>
        <v>0</v>
      </c>
      <c r="AM16" s="47">
        <f>SUM(G16,I16,K16,M16,O16,Q16,S16,U16,W16,Y16,AA16,AC16,AE16,AG16,AI16,AK16)</f>
        <v>0</v>
      </c>
      <c r="AN16" s="47">
        <f>COUNT(F16,H16,J16,L16,N16,P16,R16,T16,V16,X16,Z16,AB16,AD16,AF16,AH16,AJ16)</f>
        <v>0</v>
      </c>
      <c r="AO16" s="47">
        <f>SUM(F16,H16,J16,L16,N16,P16,R16,T16,V16,X16,Z16,AB16,AD16,AF16,AH16,AJ16)</f>
        <v>0</v>
      </c>
      <c r="AP16" s="47" t="str">
        <f>(AL16&amp;"T"&amp;AM16)</f>
        <v>0T0</v>
      </c>
      <c r="AQ16" s="47" t="str">
        <f>(AN16&amp;"B"&amp;AO16)</f>
        <v>0B0</v>
      </c>
      <c r="AR16" s="47">
        <v>5</v>
      </c>
    </row>
    <row r="18" spans="1:45" x14ac:dyDescent="0.25">
      <c r="A18" s="19" t="s">
        <v>150</v>
      </c>
    </row>
    <row r="20" spans="1:45" ht="15.75" customHeight="1" x14ac:dyDescent="0.25">
      <c r="A20" s="162" t="s">
        <v>334</v>
      </c>
      <c r="B20" s="162" t="s">
        <v>1</v>
      </c>
      <c r="C20" s="162" t="s">
        <v>4</v>
      </c>
      <c r="D20" s="162" t="s">
        <v>5</v>
      </c>
      <c r="E20" s="162" t="s">
        <v>6</v>
      </c>
      <c r="F20" s="140">
        <v>1</v>
      </c>
      <c r="G20" s="140"/>
      <c r="H20" s="140">
        <v>2</v>
      </c>
      <c r="I20" s="140"/>
      <c r="J20" s="140">
        <v>3</v>
      </c>
      <c r="K20" s="140"/>
      <c r="L20" s="140">
        <v>4</v>
      </c>
      <c r="M20" s="140"/>
      <c r="N20" s="140">
        <v>5</v>
      </c>
      <c r="O20" s="140"/>
      <c r="P20" s="140">
        <v>6</v>
      </c>
      <c r="Q20" s="140"/>
      <c r="R20" s="140">
        <v>7</v>
      </c>
      <c r="S20" s="140"/>
      <c r="T20" s="140">
        <v>8</v>
      </c>
      <c r="U20" s="140"/>
      <c r="V20" s="140">
        <v>9</v>
      </c>
      <c r="W20" s="140"/>
      <c r="X20" s="140">
        <v>10</v>
      </c>
      <c r="Y20" s="140"/>
      <c r="Z20" s="140">
        <v>11</v>
      </c>
      <c r="AA20" s="140"/>
      <c r="AB20" s="140">
        <v>12</v>
      </c>
      <c r="AC20" s="140"/>
      <c r="AD20" s="140">
        <v>13</v>
      </c>
      <c r="AE20" s="140"/>
      <c r="AF20" s="140">
        <v>14</v>
      </c>
      <c r="AG20" s="140"/>
      <c r="AH20" s="140">
        <v>15</v>
      </c>
      <c r="AI20" s="140"/>
      <c r="AJ20" s="140">
        <v>16</v>
      </c>
      <c r="AK20" s="140"/>
      <c r="AL20" s="168" t="s">
        <v>121</v>
      </c>
      <c r="AM20" s="168" t="s">
        <v>134</v>
      </c>
      <c r="AN20" s="168" t="s">
        <v>122</v>
      </c>
      <c r="AO20" s="168" t="s">
        <v>133</v>
      </c>
      <c r="AP20" s="168" t="s">
        <v>125</v>
      </c>
      <c r="AQ20" s="168" t="s">
        <v>126</v>
      </c>
      <c r="AR20" s="156" t="s">
        <v>143</v>
      </c>
    </row>
    <row r="21" spans="1:45" ht="59.25" customHeight="1" x14ac:dyDescent="0.25">
      <c r="A21" s="163"/>
      <c r="B21" s="163"/>
      <c r="C21" s="163"/>
      <c r="D21" s="163"/>
      <c r="E21" s="163"/>
      <c r="F21" s="22" t="s">
        <v>88</v>
      </c>
      <c r="G21" s="22" t="s">
        <v>120</v>
      </c>
      <c r="H21" s="22" t="s">
        <v>88</v>
      </c>
      <c r="I21" s="22" t="s">
        <v>120</v>
      </c>
      <c r="J21" s="22" t="s">
        <v>88</v>
      </c>
      <c r="K21" s="22" t="s">
        <v>120</v>
      </c>
      <c r="L21" s="22" t="s">
        <v>88</v>
      </c>
      <c r="M21" s="22" t="s">
        <v>120</v>
      </c>
      <c r="N21" s="22" t="s">
        <v>88</v>
      </c>
      <c r="O21" s="22" t="s">
        <v>120</v>
      </c>
      <c r="P21" s="22" t="s">
        <v>88</v>
      </c>
      <c r="Q21" s="22" t="s">
        <v>120</v>
      </c>
      <c r="R21" s="22" t="s">
        <v>88</v>
      </c>
      <c r="S21" s="22" t="s">
        <v>120</v>
      </c>
      <c r="T21" s="22" t="s">
        <v>88</v>
      </c>
      <c r="U21" s="22" t="s">
        <v>120</v>
      </c>
      <c r="V21" s="22" t="s">
        <v>88</v>
      </c>
      <c r="W21" s="22" t="s">
        <v>120</v>
      </c>
      <c r="X21" s="22" t="s">
        <v>88</v>
      </c>
      <c r="Y21" s="22" t="s">
        <v>120</v>
      </c>
      <c r="Z21" s="22" t="s">
        <v>88</v>
      </c>
      <c r="AA21" s="22" t="s">
        <v>120</v>
      </c>
      <c r="AB21" s="22" t="s">
        <v>88</v>
      </c>
      <c r="AC21" s="22" t="s">
        <v>120</v>
      </c>
      <c r="AD21" s="22" t="s">
        <v>88</v>
      </c>
      <c r="AE21" s="22" t="s">
        <v>120</v>
      </c>
      <c r="AF21" s="22" t="s">
        <v>88</v>
      </c>
      <c r="AG21" s="22" t="s">
        <v>120</v>
      </c>
      <c r="AH21" s="22" t="s">
        <v>88</v>
      </c>
      <c r="AI21" s="22" t="s">
        <v>120</v>
      </c>
      <c r="AJ21" s="22" t="s">
        <v>88</v>
      </c>
      <c r="AK21" s="22" t="s">
        <v>120</v>
      </c>
      <c r="AL21" s="168"/>
      <c r="AM21" s="168"/>
      <c r="AN21" s="168"/>
      <c r="AO21" s="168"/>
      <c r="AP21" s="168"/>
      <c r="AQ21" s="168"/>
      <c r="AR21" s="157"/>
    </row>
    <row r="22" spans="1:45" ht="20.100000000000001" customHeight="1" x14ac:dyDescent="0.25">
      <c r="A22" s="65">
        <v>2</v>
      </c>
      <c r="B22" s="65" t="s">
        <v>75</v>
      </c>
      <c r="C22" s="65" t="s">
        <v>76</v>
      </c>
      <c r="D22" s="65">
        <v>2005</v>
      </c>
      <c r="E22" s="65" t="s">
        <v>77</v>
      </c>
      <c r="F22" s="66">
        <v>1</v>
      </c>
      <c r="G22" s="66">
        <v>1</v>
      </c>
      <c r="H22" s="66">
        <v>1</v>
      </c>
      <c r="I22" s="66"/>
      <c r="J22" s="66">
        <v>1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>
        <f>COUNT(G22,I22,K22,M22,O22,Q22,S22,U22,W22,Y22,AA22,AC22,AE22,AG22,AI22,AK22)</f>
        <v>1</v>
      </c>
      <c r="AM22" s="66">
        <f>SUM(G22,I22,K22,M22,O22,Q22,S22,U22,W22,Y22,AA22,AC22,AE22,AG22,AI22,AK22)</f>
        <v>1</v>
      </c>
      <c r="AN22" s="66">
        <f>COUNT(F22,H22,J22,L22,N22,P22,R22,T22,V22,X22,Z22,AB22,AD22,AF22,AH22,AJ22)</f>
        <v>3</v>
      </c>
      <c r="AO22" s="66">
        <f>SUM(F22,H22,J22,L22,N22,P22,R22,T22,V22,X22,Z22,AB22,AD22,AF22,AH22,AJ22)</f>
        <v>3</v>
      </c>
      <c r="AP22" s="66" t="str">
        <f>(AL22&amp;"T"&amp;AM22)</f>
        <v>1T1</v>
      </c>
      <c r="AQ22" s="66" t="str">
        <f>(AN22&amp;"B"&amp;AO22)</f>
        <v>3B3</v>
      </c>
      <c r="AR22" s="66">
        <v>1</v>
      </c>
    </row>
    <row r="23" spans="1:45" ht="20.100000000000001" customHeight="1" x14ac:dyDescent="0.25">
      <c r="A23" s="65">
        <v>3</v>
      </c>
      <c r="B23" s="65" t="s">
        <v>111</v>
      </c>
      <c r="C23" s="65" t="s">
        <v>76</v>
      </c>
      <c r="D23" s="65">
        <v>2006</v>
      </c>
      <c r="E23" s="65" t="s">
        <v>77</v>
      </c>
      <c r="F23" s="66">
        <v>1</v>
      </c>
      <c r="G23" s="66">
        <v>1</v>
      </c>
      <c r="H23" s="66">
        <v>2</v>
      </c>
      <c r="I23" s="66"/>
      <c r="J23" s="66">
        <v>1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>
        <f>COUNT(G23,I23,K23,M23,O23,Q23,S23,U23,W23,Y23,AA23,AC23,AE23,AG23,AI23,AK23)</f>
        <v>1</v>
      </c>
      <c r="AM23" s="66">
        <f>SUM(G23,I23,K23,M23,O23,Q23,S23,U23,W23,Y23,AA23,AC23,AE23,AG23,AI23,AK23)</f>
        <v>1</v>
      </c>
      <c r="AN23" s="66">
        <f>COUNT(F23,H23,J23,L23,N23,P23,R23,T23,V23,X23,Z23,AB23,AD23,AF23,AH23,AJ23)</f>
        <v>3</v>
      </c>
      <c r="AO23" s="66">
        <f>SUM(F23,H23,J23,L23,N23,P23,R23,T23,V23,X23,Z23,AB23,AD23,AF23,AH23,AJ23)</f>
        <v>4</v>
      </c>
      <c r="AP23" s="66" t="str">
        <f>(AL23&amp;"T"&amp;AM23)</f>
        <v>1T1</v>
      </c>
      <c r="AQ23" s="66" t="str">
        <f>(AN23&amp;"B"&amp;AO23)</f>
        <v>3B4</v>
      </c>
      <c r="AR23" s="66">
        <v>2</v>
      </c>
      <c r="AS23" s="64"/>
    </row>
    <row r="24" spans="1:45" ht="20.100000000000001" customHeight="1" x14ac:dyDescent="0.25">
      <c r="A24" s="65">
        <v>5</v>
      </c>
      <c r="B24" s="65" t="s">
        <v>290</v>
      </c>
      <c r="C24" s="65" t="s">
        <v>23</v>
      </c>
      <c r="D24" s="65">
        <v>2008</v>
      </c>
      <c r="E24" s="65" t="s">
        <v>77</v>
      </c>
      <c r="F24" s="66">
        <v>1</v>
      </c>
      <c r="G24" s="66">
        <v>1</v>
      </c>
      <c r="H24" s="66">
        <v>3</v>
      </c>
      <c r="I24" s="66"/>
      <c r="J24" s="66">
        <v>1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>
        <f>COUNT(G24,I24,K24,M24,O24,Q24,S24,U24,W24,Y24,AA24,AC24,AE24,AG24,AI24,AK24)</f>
        <v>1</v>
      </c>
      <c r="AM24" s="66">
        <f>SUM(G24,I24,K24,M24,O24,Q24,S24,U24,W24,Y24,AA24,AC24,AE24,AG24,AI24,AK24)</f>
        <v>1</v>
      </c>
      <c r="AN24" s="66">
        <f>COUNT(F24,H24,J24,L24,N24,P24,R24,T24,V24,X24,Z24,AB24,AD24,AF24,AH24,AJ24)</f>
        <v>3</v>
      </c>
      <c r="AO24" s="66">
        <f>SUM(F24,H24,J24,L24,N24,P24,R24,T24,V24,X24,Z24,AB24,AD24,AF24,AH24,AJ24)</f>
        <v>5</v>
      </c>
      <c r="AP24" s="66" t="str">
        <f>(AL24&amp;"T"&amp;AM24)</f>
        <v>1T1</v>
      </c>
      <c r="AQ24" s="66" t="str">
        <f>(AN24&amp;"B"&amp;AO24)</f>
        <v>3B5</v>
      </c>
      <c r="AR24" s="66">
        <v>3</v>
      </c>
    </row>
    <row r="25" spans="1:45" ht="20.100000000000001" customHeight="1" x14ac:dyDescent="0.25">
      <c r="A25" s="65">
        <v>4</v>
      </c>
      <c r="B25" s="65" t="s">
        <v>79</v>
      </c>
      <c r="C25" s="65" t="s">
        <v>46</v>
      </c>
      <c r="D25" s="65">
        <v>2005</v>
      </c>
      <c r="E25" s="65" t="s">
        <v>77</v>
      </c>
      <c r="F25" s="66">
        <v>1</v>
      </c>
      <c r="G25" s="66">
        <v>1</v>
      </c>
      <c r="H25" s="66"/>
      <c r="I25" s="66"/>
      <c r="J25" s="66">
        <v>1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>
        <f>COUNT(G25,I25,K25,M25,O25,Q25,S25,U25,W25,Y25,AA25,AC25,AE25,AG25,AI25,AK25)</f>
        <v>1</v>
      </c>
      <c r="AM25" s="66">
        <f>SUM(G25,I25,K25,M25,O25,Q25,S25,U25,W25,Y25,AA25,AC25,AE25,AG25,AI25,AK25)</f>
        <v>1</v>
      </c>
      <c r="AN25" s="66">
        <f>COUNT(F25,H25,J25,L25,N25,P25,R25,T25,V25,X25,Z25,AB25,AD25,AF25,AH25,AJ25)</f>
        <v>2</v>
      </c>
      <c r="AO25" s="66">
        <f>SUM(F25,H25,J25,L25,N25,P25,R25,T25,V25,X25,Z25,AB25,AD25,AF25,AH25,AJ25)</f>
        <v>2</v>
      </c>
      <c r="AP25" s="66" t="str">
        <f>(AL25&amp;"T"&amp;AM25)</f>
        <v>1T1</v>
      </c>
      <c r="AQ25" s="66" t="str">
        <f>(AN25&amp;"B"&amp;AO25)</f>
        <v>2B2</v>
      </c>
      <c r="AR25" s="66">
        <v>4</v>
      </c>
    </row>
    <row r="26" spans="1:45" s="64" customFormat="1" ht="20.100000000000001" customHeight="1" x14ac:dyDescent="0.25">
      <c r="A26" s="65">
        <v>1</v>
      </c>
      <c r="B26" s="65" t="s">
        <v>291</v>
      </c>
      <c r="C26" s="65" t="s">
        <v>23</v>
      </c>
      <c r="D26" s="65">
        <v>2008</v>
      </c>
      <c r="E26" s="65" t="s">
        <v>77</v>
      </c>
      <c r="F26" s="66">
        <v>1</v>
      </c>
      <c r="G26" s="66"/>
      <c r="H26" s="66"/>
      <c r="I26" s="66"/>
      <c r="J26" s="66">
        <v>1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>
        <f>COUNT(G26,I26,K26,M26,O26,Q26,S26,U26,W26,Y26,AA26,AC26,AE26,AG26,AI26,AK26)</f>
        <v>0</v>
      </c>
      <c r="AM26" s="66">
        <f>SUM(G26,I26,K26,M26,O26,Q26,S26,U26,W26,Y26,AA26,AC26,AE26,AG26,AI26,AK26)</f>
        <v>0</v>
      </c>
      <c r="AN26" s="66">
        <f>COUNT(F26,H26,J26,L26,N26,P26,R26,T26,V26,X26,Z26,AB26,AD26,AF26,AH26,AJ26)</f>
        <v>2</v>
      </c>
      <c r="AO26" s="66">
        <f>SUM(F26,H26,J26,L26,N26,P26,R26,T26,V26,X26,Z26,AB26,AD26,AF26,AH26,AJ26)</f>
        <v>2</v>
      </c>
      <c r="AP26" s="66" t="str">
        <f>(AL26&amp;"T"&amp;AM26)</f>
        <v>0T0</v>
      </c>
      <c r="AQ26" s="66" t="str">
        <f>(AN26&amp;"B"&amp;AO26)</f>
        <v>2B2</v>
      </c>
      <c r="AR26" s="66">
        <v>5</v>
      </c>
      <c r="AS26"/>
    </row>
    <row r="27" spans="1:45" s="64" customFormat="1" ht="20.100000000000001" customHeight="1" x14ac:dyDescent="0.25">
      <c r="A27" s="132"/>
      <c r="B27" s="132"/>
      <c r="C27" s="132"/>
      <c r="D27" s="132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/>
    </row>
    <row r="28" spans="1:45" s="64" customFormat="1" ht="20.100000000000001" customHeight="1" x14ac:dyDescent="0.25">
      <c r="AS28"/>
    </row>
    <row r="29" spans="1:45" s="64" customFormat="1" ht="20.100000000000001" customHeight="1" x14ac:dyDescent="0.25">
      <c r="B29" s="150" t="s">
        <v>154</v>
      </c>
      <c r="C29" s="150"/>
      <c r="D29" s="81" t="s">
        <v>306</v>
      </c>
      <c r="AS29"/>
    </row>
    <row r="30" spans="1:45" s="64" customFormat="1" ht="40.5" customHeight="1" x14ac:dyDescent="0.25">
      <c r="AS30"/>
    </row>
    <row r="31" spans="1:45" s="64" customFormat="1" ht="45" customHeight="1" x14ac:dyDescent="0.25">
      <c r="AS31"/>
    </row>
    <row r="32" spans="1:45" s="64" customFormat="1" ht="20.100000000000001" customHeight="1" x14ac:dyDescent="0.25">
      <c r="AS32"/>
    </row>
    <row r="33" spans="1:45" s="64" customFormat="1" ht="20.100000000000001" customHeight="1" x14ac:dyDescent="0.25">
      <c r="AS33"/>
    </row>
    <row r="34" spans="1:45" s="64" customFormat="1" ht="20.100000000000001" customHeight="1" x14ac:dyDescent="0.25">
      <c r="AS34"/>
    </row>
    <row r="35" spans="1:45" s="64" customFormat="1" ht="20.100000000000001" customHeight="1" x14ac:dyDescent="0.25">
      <c r="AS35"/>
    </row>
    <row r="36" spans="1:45" s="64" customFormat="1" ht="20.100000000000001" customHeight="1" x14ac:dyDescent="0.25">
      <c r="AS36"/>
    </row>
    <row r="37" spans="1:45" s="64" customFormat="1" ht="20.100000000000001" customHeight="1" x14ac:dyDescent="0.25">
      <c r="AS37"/>
    </row>
    <row r="39" spans="1:45" hidden="1" x14ac:dyDescent="0.25">
      <c r="A39" s="19" t="s">
        <v>151</v>
      </c>
    </row>
    <row r="40" spans="1:45" ht="20.100000000000001" hidden="1" customHeight="1" x14ac:dyDescent="0.25">
      <c r="A40" s="153" t="s">
        <v>0</v>
      </c>
      <c r="B40" s="153" t="s">
        <v>1</v>
      </c>
      <c r="C40" s="68"/>
      <c r="D40" s="68"/>
      <c r="E40" s="68"/>
      <c r="F40" s="140">
        <v>1</v>
      </c>
      <c r="G40" s="140"/>
      <c r="H40" s="140">
        <v>2</v>
      </c>
      <c r="I40" s="140"/>
      <c r="J40" s="140">
        <v>3</v>
      </c>
      <c r="K40" s="140"/>
      <c r="L40" s="140">
        <v>4</v>
      </c>
      <c r="M40" s="140"/>
      <c r="N40" s="140">
        <v>5</v>
      </c>
      <c r="O40" s="140"/>
      <c r="P40" s="140">
        <v>6</v>
      </c>
      <c r="Q40" s="140"/>
      <c r="R40" s="140">
        <v>7</v>
      </c>
      <c r="S40" s="140"/>
      <c r="T40" s="140">
        <v>8</v>
      </c>
      <c r="U40" s="140"/>
      <c r="V40" s="140">
        <v>9</v>
      </c>
      <c r="W40" s="140"/>
      <c r="X40" s="140">
        <v>10</v>
      </c>
      <c r="Y40" s="140"/>
      <c r="Z40" s="140">
        <v>11</v>
      </c>
      <c r="AA40" s="140"/>
      <c r="AB40" s="140">
        <v>12</v>
      </c>
      <c r="AC40" s="140"/>
      <c r="AD40" s="140">
        <v>13</v>
      </c>
      <c r="AE40" s="140"/>
      <c r="AF40" s="140">
        <v>14</v>
      </c>
      <c r="AG40" s="140"/>
      <c r="AH40" s="140">
        <v>15</v>
      </c>
      <c r="AI40" s="140"/>
      <c r="AJ40" s="151">
        <v>16</v>
      </c>
      <c r="AK40" s="152"/>
      <c r="AL40" s="156" t="s">
        <v>121</v>
      </c>
      <c r="AM40" s="156" t="s">
        <v>134</v>
      </c>
      <c r="AN40" s="156" t="s">
        <v>122</v>
      </c>
      <c r="AO40" s="156" t="s">
        <v>133</v>
      </c>
      <c r="AP40" s="156" t="s">
        <v>125</v>
      </c>
      <c r="AQ40" s="156" t="s">
        <v>126</v>
      </c>
      <c r="AR40" s="168" t="s">
        <v>143</v>
      </c>
    </row>
    <row r="41" spans="1:45" ht="27.75" hidden="1" customHeight="1" x14ac:dyDescent="0.25">
      <c r="A41" s="153"/>
      <c r="B41" s="153"/>
      <c r="C41" s="67" t="s">
        <v>4</v>
      </c>
      <c r="D41" s="67" t="s">
        <v>5</v>
      </c>
      <c r="E41" s="67" t="s">
        <v>6</v>
      </c>
      <c r="F41" s="22" t="s">
        <v>88</v>
      </c>
      <c r="G41" s="22" t="s">
        <v>120</v>
      </c>
      <c r="H41" s="22" t="s">
        <v>88</v>
      </c>
      <c r="I41" s="22" t="s">
        <v>120</v>
      </c>
      <c r="J41" s="22" t="s">
        <v>88</v>
      </c>
      <c r="K41" s="22" t="s">
        <v>120</v>
      </c>
      <c r="L41" s="22" t="s">
        <v>88</v>
      </c>
      <c r="M41" s="22" t="s">
        <v>120</v>
      </c>
      <c r="N41" s="22" t="s">
        <v>88</v>
      </c>
      <c r="O41" s="22" t="s">
        <v>120</v>
      </c>
      <c r="P41" s="22" t="s">
        <v>88</v>
      </c>
      <c r="Q41" s="22" t="s">
        <v>120</v>
      </c>
      <c r="R41" s="22" t="s">
        <v>88</v>
      </c>
      <c r="S41" s="22" t="s">
        <v>120</v>
      </c>
      <c r="T41" s="22" t="s">
        <v>88</v>
      </c>
      <c r="U41" s="22" t="s">
        <v>120</v>
      </c>
      <c r="V41" s="22" t="s">
        <v>88</v>
      </c>
      <c r="W41" s="22" t="s">
        <v>120</v>
      </c>
      <c r="X41" s="22" t="s">
        <v>88</v>
      </c>
      <c r="Y41" s="22" t="s">
        <v>120</v>
      </c>
      <c r="Z41" s="22" t="s">
        <v>88</v>
      </c>
      <c r="AA41" s="22" t="s">
        <v>120</v>
      </c>
      <c r="AB41" s="22" t="s">
        <v>88</v>
      </c>
      <c r="AC41" s="22" t="s">
        <v>120</v>
      </c>
      <c r="AD41" s="22" t="s">
        <v>88</v>
      </c>
      <c r="AE41" s="22" t="s">
        <v>120</v>
      </c>
      <c r="AF41" s="22" t="s">
        <v>88</v>
      </c>
      <c r="AG41" s="22" t="s">
        <v>120</v>
      </c>
      <c r="AH41" s="22" t="s">
        <v>88</v>
      </c>
      <c r="AI41" s="22" t="s">
        <v>120</v>
      </c>
      <c r="AJ41" s="22" t="s">
        <v>88</v>
      </c>
      <c r="AK41" s="22" t="s">
        <v>120</v>
      </c>
      <c r="AL41" s="157"/>
      <c r="AM41" s="157"/>
      <c r="AN41" s="157"/>
      <c r="AO41" s="157"/>
      <c r="AP41" s="157"/>
      <c r="AQ41" s="157"/>
      <c r="AR41" s="168"/>
    </row>
    <row r="42" spans="1:45" s="49" customFormat="1" ht="20.100000000000001" hidden="1" customHeight="1" x14ac:dyDescent="0.25">
      <c r="A42" s="76"/>
      <c r="B42" s="76"/>
      <c r="C42" s="76"/>
      <c r="D42" s="76"/>
      <c r="E42" s="7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>
        <f>COUNT(G42,I42,K42,M42,O42,Q42,S42,U42,W42,Y42,AA42,AC42,AE42,AG42,AI42,AK42)</f>
        <v>0</v>
      </c>
      <c r="AM42" s="77">
        <f>SUM(G42,I42,K42,M42,O42,Q42,S42,U42,W42,Y42,AA42,AC42,AE42,AG42,AI42,AK42)</f>
        <v>0</v>
      </c>
      <c r="AN42" s="77">
        <f>COUNT(F42,H42,J42,L42,N42,P42,R42,T42,V42,X42,Z42,AB42,AD42,AF42,AH42,AJ42)</f>
        <v>0</v>
      </c>
      <c r="AO42" s="77">
        <f>SUM(F42,H42,J42,L42,N42,P42,R42,T42,V42,X42,Z42,AB42,AD42,AF42,AH42,AJ42)</f>
        <v>0</v>
      </c>
      <c r="AP42" s="77" t="str">
        <f>(AL42&amp;"T"&amp;AM42)</f>
        <v>0T0</v>
      </c>
      <c r="AQ42" s="77" t="str">
        <f>(AN42&amp;"B"&amp;AO42)</f>
        <v>0B0</v>
      </c>
      <c r="AR42" s="47">
        <v>4</v>
      </c>
    </row>
    <row r="43" spans="1:45" s="49" customFormat="1" ht="30" hidden="1" customHeight="1" x14ac:dyDescent="0.25">
      <c r="A43" s="76"/>
      <c r="B43" s="76"/>
      <c r="C43" s="76"/>
      <c r="D43" s="76"/>
      <c r="E43" s="7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>
        <f>COUNT(G43,I43,K43,M43,O43,Q43,S43,U43,W43,Y43,AA43,AC43,AE43,AG43,AI43,AK43)</f>
        <v>0</v>
      </c>
      <c r="AM43" s="77">
        <f>SUM(G43,I43,K43,M43,O43,Q43,S43,U43,W43,Y43,AA43,AC43,AE43,AG43,AI43,AK43)</f>
        <v>0</v>
      </c>
      <c r="AN43" s="77">
        <f>COUNT(F43,H43,J43,L43,N43,P43,R43,T43,V43,X43,Z43,AB43,AD43,AF43,AH43,AJ43)</f>
        <v>0</v>
      </c>
      <c r="AO43" s="77">
        <f>SUM(F43,H43,J43,L43,N43,P43,R43,T43,V43,X43,Z43,AB43,AD43,AF43,AH43,AJ43)</f>
        <v>0</v>
      </c>
      <c r="AP43" s="77" t="str">
        <f>(AL43&amp;"T"&amp;AM43)</f>
        <v>0T0</v>
      </c>
      <c r="AQ43" s="77" t="str">
        <f>(AN43&amp;"B"&amp;AO43)</f>
        <v>0B0</v>
      </c>
      <c r="AR43" s="47">
        <v>3</v>
      </c>
    </row>
    <row r="44" spans="1:45" s="49" customFormat="1" ht="20.100000000000001" hidden="1" customHeight="1" x14ac:dyDescent="0.25">
      <c r="A44" s="76"/>
      <c r="B44" s="76"/>
      <c r="C44" s="76"/>
      <c r="D44" s="76"/>
      <c r="E44" s="7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>
        <f>COUNT(G44,I44,K44,M44,O44,Q44,S44,U44,W44,Y44,AA44,AC44,AE44,AG44,AI44,AK44)</f>
        <v>0</v>
      </c>
      <c r="AM44" s="77">
        <f>SUM(G44,I44,K44,M44,O44,Q44,S44,U44,W44,Y44,AA44,AC44,AE44,AG44,AI44,AK44)</f>
        <v>0</v>
      </c>
      <c r="AN44" s="77">
        <f>COUNT(F44,H44,J44,L44,N44,P44,R44,T44,V44,X44,Z44,AB44,AD44,AF44,AH44,AJ44)</f>
        <v>0</v>
      </c>
      <c r="AO44" s="77">
        <f>SUM(F44,H44,J44,L44,N44,P44,R44,T44,V44,X44,Z44,AB44,AD44,AF44,AH44,AJ44)</f>
        <v>0</v>
      </c>
      <c r="AP44" s="77" t="str">
        <f>(AL44&amp;"T"&amp;AM44)</f>
        <v>0T0</v>
      </c>
      <c r="AQ44" s="77" t="str">
        <f>(AN44&amp;"B"&amp;AO44)</f>
        <v>0B0</v>
      </c>
      <c r="AR44" s="47">
        <v>1</v>
      </c>
    </row>
    <row r="45" spans="1:45" s="49" customFormat="1" ht="32.25" hidden="1" customHeight="1" x14ac:dyDescent="0.25">
      <c r="A45" s="76"/>
      <c r="B45" s="76"/>
      <c r="C45" s="76"/>
      <c r="D45" s="76"/>
      <c r="E45" s="76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>
        <f>COUNT(G45,I45,K45,M45,O45,Q45,S45,U45,W45,Y45,AA45,AC45,AE45,AG45,AI45,AK45)</f>
        <v>0</v>
      </c>
      <c r="AM45" s="77">
        <f>SUM(G45,I45,K45,M45,O45,Q45,S45,U45,W45,Y45,AA45,AC45,AE45,AG45,AI45,AK45)</f>
        <v>0</v>
      </c>
      <c r="AN45" s="77">
        <f>COUNT(F45,H45,J45,L45,N45,P45,R45,T45,V45,X45,Z45,AB45,AD45,AF45,AH45,AJ45)</f>
        <v>0</v>
      </c>
      <c r="AO45" s="77">
        <f>SUM(F45,H45,J45,L45,N45,P45,R45,T45,V45,X45,Z45,AB45,AD45,AF45,AH45,AJ45)</f>
        <v>0</v>
      </c>
      <c r="AP45" s="77" t="str">
        <f>(AL45&amp;"T"&amp;AM45)</f>
        <v>0T0</v>
      </c>
      <c r="AQ45" s="77" t="str">
        <f>(AN45&amp;"B"&amp;AO45)</f>
        <v>0B0</v>
      </c>
      <c r="AR45" s="47">
        <v>2</v>
      </c>
    </row>
    <row r="46" spans="1:45" s="49" customFormat="1" ht="20.100000000000001" hidden="1" customHeight="1" x14ac:dyDescent="0.25">
      <c r="A46" s="76"/>
      <c r="B46" s="76"/>
      <c r="C46" s="76"/>
      <c r="D46" s="76"/>
      <c r="E46" s="7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>
        <f>COUNT(G46,I46,K46,M46,O46,Q46,S46,U46,W46,Y46,AA46,AC46,AE46,AG46,AI46,AK46)</f>
        <v>0</v>
      </c>
      <c r="AM46" s="77">
        <f>SUM(G46,I46,K46,M46,O46,Q46,S46,U46,W46,Y46,AA46,AC46,AE46,AG46,AI46,AK46)</f>
        <v>0</v>
      </c>
      <c r="AN46" s="77">
        <f>COUNT(F46,H46,J46,L46,N46,P46,R46,T46,V46,X46,Z46,AB46,AD46,AF46,AH46,AJ46)</f>
        <v>0</v>
      </c>
      <c r="AO46" s="77">
        <f>SUM(F46,H46,J46,L46,N46,P46,R46,T46,V46,X46,Z46,AB46,AD46,AF46,AH46,AJ46)</f>
        <v>0</v>
      </c>
      <c r="AP46" s="77" t="str">
        <f>(AL46&amp;"T"&amp;AM46)</f>
        <v>0T0</v>
      </c>
      <c r="AQ46" s="77" t="str">
        <f>(AN46&amp;"B"&amp;AO46)</f>
        <v>0B0</v>
      </c>
      <c r="AR46" s="47">
        <v>5</v>
      </c>
    </row>
  </sheetData>
  <mergeCells count="82">
    <mergeCell ref="E20:E21"/>
    <mergeCell ref="E10:E11"/>
    <mergeCell ref="D10:D11"/>
    <mergeCell ref="C10:C11"/>
    <mergeCell ref="D20:D21"/>
    <mergeCell ref="C20:C21"/>
    <mergeCell ref="B29:C29"/>
    <mergeCell ref="X10:Y10"/>
    <mergeCell ref="A10:A11"/>
    <mergeCell ref="B10:B11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20:Y20"/>
    <mergeCell ref="A20:A21"/>
    <mergeCell ref="B20:B21"/>
    <mergeCell ref="AP20:AP21"/>
    <mergeCell ref="AD20:AE20"/>
    <mergeCell ref="AF20:AG20"/>
    <mergeCell ref="AD40:AE40"/>
    <mergeCell ref="AQ20:AQ21"/>
    <mergeCell ref="AM20:AM21"/>
    <mergeCell ref="AQ10:AQ11"/>
    <mergeCell ref="Z10:AA10"/>
    <mergeCell ref="AB10:AC10"/>
    <mergeCell ref="AD10:AE10"/>
    <mergeCell ref="AF10:AG10"/>
    <mergeCell ref="AH10:AI10"/>
    <mergeCell ref="AJ10:AK10"/>
    <mergeCell ref="AR10:AR11"/>
    <mergeCell ref="F20:G20"/>
    <mergeCell ref="H20:I20"/>
    <mergeCell ref="J20:K20"/>
    <mergeCell ref="L20:M20"/>
    <mergeCell ref="N20:O20"/>
    <mergeCell ref="P20:Q20"/>
    <mergeCell ref="R20:S20"/>
    <mergeCell ref="T20:U20"/>
    <mergeCell ref="AL10:AL11"/>
    <mergeCell ref="AM10:AM11"/>
    <mergeCell ref="AN10:AN11"/>
    <mergeCell ref="AO10:AO11"/>
    <mergeCell ref="AP10:AP11"/>
    <mergeCell ref="Z20:AA20"/>
    <mergeCell ref="AB20:AC20"/>
    <mergeCell ref="AN20:AN21"/>
    <mergeCell ref="AQ40:AQ41"/>
    <mergeCell ref="AO20:AO21"/>
    <mergeCell ref="V20:W20"/>
    <mergeCell ref="AR40:AR41"/>
    <mergeCell ref="AR20:AR21"/>
    <mergeCell ref="AL40:AL41"/>
    <mergeCell ref="AM40:AM41"/>
    <mergeCell ref="AN40:AN41"/>
    <mergeCell ref="AP40:AP41"/>
    <mergeCell ref="AH20:AI20"/>
    <mergeCell ref="AJ20:AK20"/>
    <mergeCell ref="AL20:AL21"/>
    <mergeCell ref="X40:Y40"/>
    <mergeCell ref="V40:W40"/>
    <mergeCell ref="AO40:AO41"/>
    <mergeCell ref="A40:A41"/>
    <mergeCell ref="B40:B41"/>
    <mergeCell ref="AF40:AG40"/>
    <mergeCell ref="AH40:AI40"/>
    <mergeCell ref="AJ40:AK40"/>
    <mergeCell ref="T40:U40"/>
    <mergeCell ref="Z40:AA40"/>
    <mergeCell ref="AB40:AC40"/>
    <mergeCell ref="P40:Q40"/>
    <mergeCell ref="R40:S40"/>
    <mergeCell ref="F40:G40"/>
    <mergeCell ref="H40:I40"/>
    <mergeCell ref="J40:K40"/>
    <mergeCell ref="L40:M40"/>
    <mergeCell ref="N40:O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2" manualBreakCount="2">
    <brk id="29" max="43" man="1"/>
    <brk id="38" max="47" man="1"/>
  </rowBreaks>
  <colBreaks count="1" manualBreakCount="1">
    <brk id="4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AS44"/>
  <sheetViews>
    <sheetView topLeftCell="A19" zoomScale="85" zoomScaleNormal="85" zoomScaleSheetLayoutView="62" workbookViewId="0">
      <selection activeCell="B29" sqref="B29"/>
    </sheetView>
  </sheetViews>
  <sheetFormatPr defaultRowHeight="15" x14ac:dyDescent="0.25"/>
  <cols>
    <col min="2" max="2" width="23.140625" customWidth="1"/>
    <col min="3" max="3" width="18.5703125" customWidth="1"/>
    <col min="4" max="4" width="9.140625" customWidth="1"/>
    <col min="5" max="5" width="8" customWidth="1"/>
    <col min="6" max="6" width="14.5703125" hidden="1" customWidth="1"/>
    <col min="7" max="30" width="4.7109375" customWidth="1"/>
    <col min="31" max="38" width="4.7109375" hidden="1" customWidth="1"/>
  </cols>
  <sheetData>
    <row r="5" spans="1:45" ht="23.25" x14ac:dyDescent="0.25">
      <c r="A5" s="2" t="s">
        <v>128</v>
      </c>
    </row>
    <row r="6" spans="1:45" ht="23.25" x14ac:dyDescent="0.25">
      <c r="A6" s="2" t="s">
        <v>160</v>
      </c>
    </row>
    <row r="7" spans="1:45" ht="15" customHeight="1" x14ac:dyDescent="0.25">
      <c r="A7" s="19" t="s">
        <v>135</v>
      </c>
      <c r="G7" s="140">
        <v>1</v>
      </c>
      <c r="H7" s="140"/>
      <c r="I7" s="140">
        <v>2</v>
      </c>
      <c r="J7" s="140"/>
      <c r="K7" s="140">
        <v>3</v>
      </c>
      <c r="L7" s="140"/>
      <c r="M7" s="140">
        <v>4</v>
      </c>
      <c r="N7" s="140"/>
      <c r="O7" s="140">
        <v>5</v>
      </c>
      <c r="P7" s="140"/>
      <c r="Q7" s="140">
        <v>6</v>
      </c>
      <c r="R7" s="140"/>
      <c r="S7" s="140">
        <v>7</v>
      </c>
      <c r="T7" s="140"/>
      <c r="U7" s="140">
        <v>8</v>
      </c>
      <c r="V7" s="140"/>
      <c r="W7" s="140">
        <v>9</v>
      </c>
      <c r="X7" s="140"/>
      <c r="Y7" s="140">
        <v>10</v>
      </c>
      <c r="Z7" s="140"/>
      <c r="AA7" s="140">
        <v>11</v>
      </c>
      <c r="AB7" s="140"/>
      <c r="AC7" s="140">
        <v>12</v>
      </c>
      <c r="AD7" s="140"/>
      <c r="AE7" s="140">
        <v>13</v>
      </c>
      <c r="AF7" s="140"/>
      <c r="AG7" s="140">
        <v>14</v>
      </c>
      <c r="AH7" s="140"/>
      <c r="AI7" s="140">
        <v>15</v>
      </c>
      <c r="AJ7" s="140"/>
      <c r="AK7" s="151">
        <v>16</v>
      </c>
      <c r="AL7" s="152"/>
      <c r="AM7" s="156" t="s">
        <v>121</v>
      </c>
      <c r="AN7" s="156" t="s">
        <v>134</v>
      </c>
      <c r="AO7" s="156" t="s">
        <v>122</v>
      </c>
      <c r="AP7" s="156" t="s">
        <v>133</v>
      </c>
      <c r="AQ7" s="156" t="s">
        <v>125</v>
      </c>
      <c r="AR7" s="156" t="s">
        <v>126</v>
      </c>
      <c r="AS7" s="168" t="s">
        <v>143</v>
      </c>
    </row>
    <row r="8" spans="1:45" ht="39.75" customHeight="1" x14ac:dyDescent="0.25">
      <c r="A8" s="3" t="s">
        <v>0</v>
      </c>
      <c r="B8" s="3" t="s">
        <v>1</v>
      </c>
      <c r="C8" s="3" t="s">
        <v>4</v>
      </c>
      <c r="D8" s="3" t="s">
        <v>5</v>
      </c>
      <c r="E8" s="3" t="s">
        <v>6</v>
      </c>
      <c r="F8" s="3" t="s">
        <v>132</v>
      </c>
      <c r="G8" s="22" t="s">
        <v>88</v>
      </c>
      <c r="H8" s="22" t="s">
        <v>120</v>
      </c>
      <c r="I8" s="22" t="s">
        <v>88</v>
      </c>
      <c r="J8" s="22" t="s">
        <v>120</v>
      </c>
      <c r="K8" s="22" t="s">
        <v>88</v>
      </c>
      <c r="L8" s="22" t="s">
        <v>120</v>
      </c>
      <c r="M8" s="22" t="s">
        <v>88</v>
      </c>
      <c r="N8" s="22" t="s">
        <v>120</v>
      </c>
      <c r="O8" s="22" t="s">
        <v>88</v>
      </c>
      <c r="P8" s="22" t="s">
        <v>120</v>
      </c>
      <c r="Q8" s="22" t="s">
        <v>88</v>
      </c>
      <c r="R8" s="22" t="s">
        <v>120</v>
      </c>
      <c r="S8" s="22" t="s">
        <v>88</v>
      </c>
      <c r="T8" s="22" t="s">
        <v>120</v>
      </c>
      <c r="U8" s="22" t="s">
        <v>88</v>
      </c>
      <c r="V8" s="22" t="s">
        <v>120</v>
      </c>
      <c r="W8" s="22" t="s">
        <v>88</v>
      </c>
      <c r="X8" s="22" t="s">
        <v>120</v>
      </c>
      <c r="Y8" s="22" t="s">
        <v>88</v>
      </c>
      <c r="Z8" s="22" t="s">
        <v>120</v>
      </c>
      <c r="AA8" s="22" t="s">
        <v>88</v>
      </c>
      <c r="AB8" s="22" t="s">
        <v>120</v>
      </c>
      <c r="AC8" s="22" t="s">
        <v>88</v>
      </c>
      <c r="AD8" s="22" t="s">
        <v>120</v>
      </c>
      <c r="AE8" s="22" t="s">
        <v>88</v>
      </c>
      <c r="AF8" s="22" t="s">
        <v>120</v>
      </c>
      <c r="AG8" s="22" t="s">
        <v>88</v>
      </c>
      <c r="AH8" s="22" t="s">
        <v>120</v>
      </c>
      <c r="AI8" s="22" t="s">
        <v>88</v>
      </c>
      <c r="AJ8" s="22" t="s">
        <v>120</v>
      </c>
      <c r="AK8" s="22" t="s">
        <v>88</v>
      </c>
      <c r="AL8" s="22" t="s">
        <v>120</v>
      </c>
      <c r="AM8" s="157"/>
      <c r="AN8" s="157"/>
      <c r="AO8" s="157"/>
      <c r="AP8" s="157"/>
      <c r="AQ8" s="157"/>
      <c r="AR8" s="157"/>
      <c r="AS8" s="168"/>
    </row>
    <row r="9" spans="1:45" ht="39.75" customHeight="1" x14ac:dyDescent="0.25">
      <c r="A9" s="3"/>
      <c r="B9" s="3"/>
      <c r="C9" s="3"/>
      <c r="D9" s="3"/>
      <c r="E9" s="3"/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11"/>
      <c r="AN9" s="111"/>
      <c r="AO9" s="111"/>
      <c r="AP9" s="111"/>
      <c r="AQ9" s="111"/>
      <c r="AR9" s="111"/>
      <c r="AS9" s="112"/>
    </row>
    <row r="10" spans="1:45" ht="20.100000000000001" customHeight="1" x14ac:dyDescent="0.25">
      <c r="A10" s="125">
        <v>9</v>
      </c>
      <c r="B10" s="125" t="s">
        <v>96</v>
      </c>
      <c r="C10" s="125" t="s">
        <v>76</v>
      </c>
      <c r="D10" s="125">
        <v>2003</v>
      </c>
      <c r="E10" s="125" t="s">
        <v>78</v>
      </c>
      <c r="F10" s="125"/>
      <c r="G10" s="126">
        <v>1</v>
      </c>
      <c r="H10" s="126">
        <v>1</v>
      </c>
      <c r="I10" s="126">
        <v>1</v>
      </c>
      <c r="J10" s="126">
        <v>1</v>
      </c>
      <c r="K10" s="126">
        <v>1</v>
      </c>
      <c r="L10" s="126">
        <v>2</v>
      </c>
      <c r="M10" s="126">
        <v>1</v>
      </c>
      <c r="N10" s="126">
        <v>1</v>
      </c>
      <c r="O10" s="126">
        <v>1</v>
      </c>
      <c r="P10" s="126">
        <v>1</v>
      </c>
      <c r="Q10" s="126">
        <v>1</v>
      </c>
      <c r="R10" s="126">
        <v>1</v>
      </c>
      <c r="S10" s="126">
        <v>1</v>
      </c>
      <c r="T10" s="126">
        <v>1</v>
      </c>
      <c r="U10" s="126">
        <v>1</v>
      </c>
      <c r="V10" s="126">
        <v>1</v>
      </c>
      <c r="W10" s="126">
        <v>1</v>
      </c>
      <c r="X10" s="126">
        <v>1</v>
      </c>
      <c r="Y10" s="126">
        <v>1</v>
      </c>
      <c r="Z10" s="126">
        <v>1</v>
      </c>
      <c r="AA10" s="126">
        <v>1</v>
      </c>
      <c r="AB10" s="126">
        <v>1</v>
      </c>
      <c r="AC10" s="126">
        <v>1</v>
      </c>
      <c r="AD10" s="126">
        <v>1</v>
      </c>
      <c r="AE10" s="126"/>
      <c r="AF10" s="126"/>
      <c r="AG10" s="126"/>
      <c r="AH10" s="126"/>
      <c r="AI10" s="126"/>
      <c r="AJ10" s="126"/>
      <c r="AK10" s="126"/>
      <c r="AL10" s="126"/>
      <c r="AM10" s="126">
        <f t="shared" ref="AM10:AM16" si="0">COUNT(H10,J10,L10,N10,P10,R10,T10,V10,X10,Z10,AB10,AD10,AF10,AH10,AJ10,AL10)</f>
        <v>12</v>
      </c>
      <c r="AN10" s="127">
        <f t="shared" ref="AN10:AN16" si="1">SUM(H10,J10,L10,N10,P10,R10,T10,V10,X10,Z10,AB10,AD10,AF10,AH10,AJ10,AL10)</f>
        <v>13</v>
      </c>
      <c r="AO10" s="127">
        <f t="shared" ref="AO10:AO16" si="2">COUNT(G10,I10,K10,M10,O10,Q10,S10,U10,W10,Y10,AA10,AC10,AE10,AG10,AI10,AK10)</f>
        <v>12</v>
      </c>
      <c r="AP10" s="127">
        <f t="shared" ref="AP10:AP16" si="3">SUM(G10,I10,K10,M10,O10,Q10,S10,U10,W10,Y10,AA10,AC10,AE10,AG10,AI10,AK10)</f>
        <v>12</v>
      </c>
      <c r="AQ10" s="127" t="str">
        <f t="shared" ref="AQ10:AQ16" si="4">(AM10&amp;"T"&amp;AN10)</f>
        <v>12T13</v>
      </c>
      <c r="AR10" s="127" t="str">
        <f t="shared" ref="AR10:AR16" si="5">(AO10&amp;"B"&amp;AP10)</f>
        <v>12B12</v>
      </c>
      <c r="AS10" s="128" t="s">
        <v>317</v>
      </c>
    </row>
    <row r="11" spans="1:45" ht="20.100000000000001" customHeight="1" x14ac:dyDescent="0.25">
      <c r="A11" s="125">
        <v>85</v>
      </c>
      <c r="B11" s="125" t="s">
        <v>102</v>
      </c>
      <c r="C11" s="125" t="s">
        <v>23</v>
      </c>
      <c r="D11" s="125">
        <v>2004</v>
      </c>
      <c r="E11" s="125" t="s">
        <v>78</v>
      </c>
      <c r="F11" s="125"/>
      <c r="G11" s="126">
        <v>1</v>
      </c>
      <c r="H11" s="126">
        <v>1</v>
      </c>
      <c r="I11" s="126">
        <v>1</v>
      </c>
      <c r="J11" s="126">
        <v>1</v>
      </c>
      <c r="K11" s="126">
        <v>1</v>
      </c>
      <c r="L11" s="126">
        <v>1</v>
      </c>
      <c r="M11" s="126">
        <v>1</v>
      </c>
      <c r="N11" s="126">
        <v>1</v>
      </c>
      <c r="O11" s="126">
        <v>1</v>
      </c>
      <c r="P11" s="126">
        <v>1</v>
      </c>
      <c r="Q11" s="126">
        <v>1</v>
      </c>
      <c r="R11" s="126">
        <v>1</v>
      </c>
      <c r="S11" s="126">
        <v>1</v>
      </c>
      <c r="T11" s="126">
        <v>1</v>
      </c>
      <c r="U11" s="126">
        <v>1</v>
      </c>
      <c r="V11" s="126">
        <v>1</v>
      </c>
      <c r="W11" s="126">
        <v>1</v>
      </c>
      <c r="X11" s="126">
        <v>2</v>
      </c>
      <c r="Y11" s="126">
        <v>1</v>
      </c>
      <c r="Z11" s="126">
        <v>1</v>
      </c>
      <c r="AA11" s="126">
        <v>1</v>
      </c>
      <c r="AB11" s="126">
        <v>1</v>
      </c>
      <c r="AC11" s="126">
        <v>1</v>
      </c>
      <c r="AD11" s="126">
        <v>1</v>
      </c>
      <c r="AE11" s="126"/>
      <c r="AF11" s="126"/>
      <c r="AG11" s="126"/>
      <c r="AH11" s="126"/>
      <c r="AI11" s="126"/>
      <c r="AJ11" s="126"/>
      <c r="AK11" s="126"/>
      <c r="AL11" s="126"/>
      <c r="AM11" s="126">
        <f t="shared" si="0"/>
        <v>12</v>
      </c>
      <c r="AN11" s="127">
        <f t="shared" si="1"/>
        <v>13</v>
      </c>
      <c r="AO11" s="127">
        <f t="shared" si="2"/>
        <v>12</v>
      </c>
      <c r="AP11" s="127">
        <f t="shared" si="3"/>
        <v>12</v>
      </c>
      <c r="AQ11" s="127" t="str">
        <f t="shared" si="4"/>
        <v>12T13</v>
      </c>
      <c r="AR11" s="127" t="str">
        <f t="shared" si="5"/>
        <v>12B12</v>
      </c>
      <c r="AS11" s="128" t="s">
        <v>317</v>
      </c>
    </row>
    <row r="12" spans="1:45" ht="20.100000000000001" customHeight="1" x14ac:dyDescent="0.25">
      <c r="A12" s="4">
        <v>20</v>
      </c>
      <c r="B12" s="4" t="s">
        <v>82</v>
      </c>
      <c r="C12" s="4" t="s">
        <v>254</v>
      </c>
      <c r="D12" s="4">
        <v>2003</v>
      </c>
      <c r="E12" s="4" t="s">
        <v>78</v>
      </c>
      <c r="F12" s="4"/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2</v>
      </c>
      <c r="Z12" s="5">
        <v>2</v>
      </c>
      <c r="AA12" s="5">
        <v>1</v>
      </c>
      <c r="AB12" s="5">
        <v>1</v>
      </c>
      <c r="AC12" s="5">
        <v>1</v>
      </c>
      <c r="AD12" s="5">
        <v>1</v>
      </c>
      <c r="AE12" s="5"/>
      <c r="AF12" s="5"/>
      <c r="AG12" s="5"/>
      <c r="AH12" s="5"/>
      <c r="AI12" s="5"/>
      <c r="AJ12" s="5"/>
      <c r="AK12" s="5"/>
      <c r="AL12" s="5"/>
      <c r="AM12" s="5">
        <f t="shared" si="0"/>
        <v>12</v>
      </c>
      <c r="AN12" s="63">
        <f t="shared" si="1"/>
        <v>13</v>
      </c>
      <c r="AO12" s="63">
        <f t="shared" si="2"/>
        <v>12</v>
      </c>
      <c r="AP12" s="63">
        <f t="shared" si="3"/>
        <v>13</v>
      </c>
      <c r="AQ12" s="63" t="str">
        <f t="shared" si="4"/>
        <v>12T13</v>
      </c>
      <c r="AR12" s="63" t="str">
        <f t="shared" si="5"/>
        <v>12B13</v>
      </c>
      <c r="AS12" s="5">
        <v>4</v>
      </c>
    </row>
    <row r="13" spans="1:45" ht="20.100000000000001" customHeight="1" x14ac:dyDescent="0.25">
      <c r="A13" s="125">
        <v>22</v>
      </c>
      <c r="B13" s="125" t="s">
        <v>104</v>
      </c>
      <c r="C13" s="125" t="s">
        <v>62</v>
      </c>
      <c r="D13" s="125">
        <v>2004</v>
      </c>
      <c r="E13" s="125" t="s">
        <v>78</v>
      </c>
      <c r="F13" s="125"/>
      <c r="G13" s="126">
        <v>1</v>
      </c>
      <c r="H13" s="126">
        <v>1</v>
      </c>
      <c r="I13" s="126">
        <v>1</v>
      </c>
      <c r="J13" s="126">
        <v>1</v>
      </c>
      <c r="K13" s="126">
        <v>1</v>
      </c>
      <c r="L13" s="126">
        <v>1</v>
      </c>
      <c r="M13" s="126">
        <v>1</v>
      </c>
      <c r="N13" s="126">
        <v>1</v>
      </c>
      <c r="O13" s="126">
        <v>1</v>
      </c>
      <c r="P13" s="126">
        <v>1</v>
      </c>
      <c r="Q13" s="126">
        <v>1</v>
      </c>
      <c r="R13" s="126">
        <v>1</v>
      </c>
      <c r="S13" s="126">
        <v>1</v>
      </c>
      <c r="T13" s="126">
        <v>1</v>
      </c>
      <c r="U13" s="126">
        <v>1</v>
      </c>
      <c r="V13" s="126">
        <v>1</v>
      </c>
      <c r="W13" s="126">
        <v>1</v>
      </c>
      <c r="X13" s="126">
        <v>1</v>
      </c>
      <c r="Y13" s="126">
        <v>1</v>
      </c>
      <c r="Z13" s="126">
        <v>1</v>
      </c>
      <c r="AA13" s="126">
        <v>1</v>
      </c>
      <c r="AB13" s="126">
        <v>1</v>
      </c>
      <c r="AC13" s="126">
        <v>1</v>
      </c>
      <c r="AD13" s="126">
        <v>1</v>
      </c>
      <c r="AE13" s="126"/>
      <c r="AF13" s="126"/>
      <c r="AG13" s="126"/>
      <c r="AH13" s="126"/>
      <c r="AI13" s="126"/>
      <c r="AJ13" s="126"/>
      <c r="AK13" s="126"/>
      <c r="AL13" s="126"/>
      <c r="AM13" s="126">
        <f t="shared" si="0"/>
        <v>12</v>
      </c>
      <c r="AN13" s="127">
        <f t="shared" si="1"/>
        <v>12</v>
      </c>
      <c r="AO13" s="127">
        <f t="shared" si="2"/>
        <v>12</v>
      </c>
      <c r="AP13" s="127">
        <f t="shared" si="3"/>
        <v>12</v>
      </c>
      <c r="AQ13" s="127" t="str">
        <f t="shared" si="4"/>
        <v>12T12</v>
      </c>
      <c r="AR13" s="127" t="str">
        <f t="shared" si="5"/>
        <v>12B12</v>
      </c>
      <c r="AS13" s="126">
        <v>1</v>
      </c>
    </row>
    <row r="14" spans="1:45" ht="20.100000000000001" customHeight="1" x14ac:dyDescent="0.25">
      <c r="A14" s="4">
        <v>53</v>
      </c>
      <c r="B14" s="4" t="s">
        <v>98</v>
      </c>
      <c r="C14" s="4" t="s">
        <v>46</v>
      </c>
      <c r="D14" s="4">
        <v>2004</v>
      </c>
      <c r="E14" s="4" t="s">
        <v>78</v>
      </c>
      <c r="F14" s="4"/>
      <c r="G14" s="5">
        <v>1</v>
      </c>
      <c r="H14" s="5">
        <v>2</v>
      </c>
      <c r="I14" s="5">
        <v>1</v>
      </c>
      <c r="J14" s="5">
        <v>1</v>
      </c>
      <c r="K14" s="5">
        <v>1</v>
      </c>
      <c r="L14" s="5">
        <v>5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2</v>
      </c>
      <c r="S14" s="5">
        <v>1</v>
      </c>
      <c r="T14" s="5">
        <v>1</v>
      </c>
      <c r="U14" s="5">
        <v>1</v>
      </c>
      <c r="V14" s="5">
        <v>1</v>
      </c>
      <c r="W14" s="5">
        <v>3</v>
      </c>
      <c r="X14" s="5"/>
      <c r="Y14" s="5">
        <v>1</v>
      </c>
      <c r="Z14" s="5">
        <v>1</v>
      </c>
      <c r="AA14" s="5">
        <v>1</v>
      </c>
      <c r="AB14" s="5">
        <v>3</v>
      </c>
      <c r="AC14" s="5">
        <v>1</v>
      </c>
      <c r="AD14" s="5">
        <v>1</v>
      </c>
      <c r="AE14" s="5"/>
      <c r="AF14" s="5"/>
      <c r="AG14" s="5"/>
      <c r="AH14" s="5"/>
      <c r="AI14" s="5"/>
      <c r="AJ14" s="5"/>
      <c r="AK14" s="5"/>
      <c r="AL14" s="5"/>
      <c r="AM14" s="5">
        <f t="shared" si="0"/>
        <v>11</v>
      </c>
      <c r="AN14" s="63">
        <f t="shared" si="1"/>
        <v>19</v>
      </c>
      <c r="AO14" s="63">
        <f t="shared" si="2"/>
        <v>12</v>
      </c>
      <c r="AP14" s="63">
        <f t="shared" si="3"/>
        <v>14</v>
      </c>
      <c r="AQ14" s="63" t="str">
        <f t="shared" si="4"/>
        <v>11T19</v>
      </c>
      <c r="AR14" s="63" t="str">
        <f t="shared" si="5"/>
        <v>12B14</v>
      </c>
      <c r="AS14" s="5">
        <v>5</v>
      </c>
    </row>
    <row r="15" spans="1:45" ht="20.100000000000001" customHeight="1" x14ac:dyDescent="0.25">
      <c r="A15" s="4">
        <v>13</v>
      </c>
      <c r="B15" s="4" t="s">
        <v>251</v>
      </c>
      <c r="C15" s="4" t="s">
        <v>76</v>
      </c>
      <c r="D15" s="4">
        <v>2003</v>
      </c>
      <c r="E15" s="4" t="s">
        <v>78</v>
      </c>
      <c r="F15" s="4"/>
      <c r="G15" s="5">
        <v>1</v>
      </c>
      <c r="H15" s="5">
        <v>1</v>
      </c>
      <c r="I15" s="5"/>
      <c r="J15" s="5"/>
      <c r="K15" s="5"/>
      <c r="L15" s="5"/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2</v>
      </c>
      <c r="S15" s="5">
        <v>1</v>
      </c>
      <c r="T15" s="5">
        <v>1</v>
      </c>
      <c r="U15" s="5">
        <v>1</v>
      </c>
      <c r="V15" s="5">
        <v>1</v>
      </c>
      <c r="W15" s="5">
        <v>2</v>
      </c>
      <c r="X15" s="5">
        <v>3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/>
      <c r="AF15" s="5"/>
      <c r="AG15" s="5"/>
      <c r="AH15" s="5"/>
      <c r="AI15" s="5"/>
      <c r="AJ15" s="5"/>
      <c r="AK15" s="5"/>
      <c r="AL15" s="5"/>
      <c r="AM15" s="5">
        <f t="shared" si="0"/>
        <v>10</v>
      </c>
      <c r="AN15" s="63">
        <f t="shared" si="1"/>
        <v>13</v>
      </c>
      <c r="AO15" s="63">
        <f t="shared" si="2"/>
        <v>10</v>
      </c>
      <c r="AP15" s="63">
        <f t="shared" si="3"/>
        <v>11</v>
      </c>
      <c r="AQ15" s="63" t="str">
        <f t="shared" si="4"/>
        <v>10T13</v>
      </c>
      <c r="AR15" s="63" t="str">
        <f t="shared" si="5"/>
        <v>10B11</v>
      </c>
      <c r="AS15" s="5">
        <v>6</v>
      </c>
    </row>
    <row r="16" spans="1:45" ht="20.100000000000001" customHeight="1" x14ac:dyDescent="0.25">
      <c r="A16" s="4">
        <v>97</v>
      </c>
      <c r="B16" s="4" t="s">
        <v>19</v>
      </c>
      <c r="C16" s="4" t="s">
        <v>15</v>
      </c>
      <c r="D16" s="4">
        <v>2004</v>
      </c>
      <c r="E16" s="4" t="s">
        <v>78</v>
      </c>
      <c r="F16" s="4"/>
      <c r="G16" s="5">
        <v>1</v>
      </c>
      <c r="H16" s="5">
        <v>1</v>
      </c>
      <c r="I16" s="5"/>
      <c r="J16" s="5"/>
      <c r="K16" s="5"/>
      <c r="L16" s="5"/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2</v>
      </c>
      <c r="U16" s="5">
        <v>1</v>
      </c>
      <c r="V16" s="5">
        <v>1</v>
      </c>
      <c r="W16" s="5">
        <v>1</v>
      </c>
      <c r="X16" s="5"/>
      <c r="Y16" s="5">
        <v>1</v>
      </c>
      <c r="Z16" s="5">
        <v>1</v>
      </c>
      <c r="AA16" s="5">
        <v>1</v>
      </c>
      <c r="AB16" s="5">
        <v>3</v>
      </c>
      <c r="AC16" s="5">
        <v>1</v>
      </c>
      <c r="AD16" s="5">
        <v>1</v>
      </c>
      <c r="AE16" s="5"/>
      <c r="AF16" s="5"/>
      <c r="AG16" s="5"/>
      <c r="AH16" s="5"/>
      <c r="AI16" s="5"/>
      <c r="AJ16" s="5"/>
      <c r="AK16" s="5"/>
      <c r="AL16" s="5"/>
      <c r="AM16" s="5">
        <f t="shared" si="0"/>
        <v>9</v>
      </c>
      <c r="AN16" s="63">
        <f t="shared" si="1"/>
        <v>12</v>
      </c>
      <c r="AO16" s="63">
        <f t="shared" si="2"/>
        <v>10</v>
      </c>
      <c r="AP16" s="63">
        <f t="shared" si="3"/>
        <v>10</v>
      </c>
      <c r="AQ16" s="63" t="str">
        <f t="shared" si="4"/>
        <v>9T12</v>
      </c>
      <c r="AR16" s="63" t="str">
        <f t="shared" si="5"/>
        <v>10B10</v>
      </c>
      <c r="AS16" s="5">
        <v>7</v>
      </c>
    </row>
    <row r="18" spans="1:45" ht="20.100000000000001" hidden="1" customHeight="1" x14ac:dyDescent="0.25">
      <c r="A18" s="4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f t="shared" ref="AM18" si="6">COUNT(H18,J18,L18,N18,P18,R18,T18,V18,X18,Z18,AB18,AD18,AF18,AH18,AJ18,AL18)</f>
        <v>0</v>
      </c>
      <c r="AN18" s="63">
        <f t="shared" ref="AN18" si="7">SUM(H18,J18,L18,N18,P18,R18,T18,V18,X18,Z18,AB18,AD18,AF18,AH18,AJ18,AL18)</f>
        <v>0</v>
      </c>
      <c r="AO18" s="63">
        <f t="shared" ref="AO18" si="8">COUNT(G18,I18,K18,M18,O18,Q18,S18,U18,W18,Y18,AA18,AC18,AE18,AG18,AI18,AK18)</f>
        <v>0</v>
      </c>
      <c r="AP18" s="63">
        <f t="shared" ref="AP18" si="9">SUM(G18,I18,K18,M18,O18,Q18,S18,U18,W18,Y18,AA18,AC18,AE18,AG18,AI18,AK18)</f>
        <v>0</v>
      </c>
      <c r="AQ18" s="63" t="str">
        <f t="shared" ref="AQ18" si="10">(AM18&amp;"T"&amp;AN18)</f>
        <v>0T0</v>
      </c>
      <c r="AR18" s="63" t="str">
        <f t="shared" ref="AR18" si="11">(AO18&amp;"B"&amp;AP18)</f>
        <v>0B0</v>
      </c>
    </row>
    <row r="19" spans="1:45" ht="20.100000000000001" customHeight="1" x14ac:dyDescent="0.25">
      <c r="A19" s="34"/>
      <c r="B19" s="34"/>
      <c r="C19" s="34"/>
      <c r="D19" s="34"/>
      <c r="E19" s="34"/>
      <c r="F19" s="3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70"/>
      <c r="AL19" s="71"/>
      <c r="AM19" s="72"/>
      <c r="AN19" s="73"/>
      <c r="AO19" s="73"/>
      <c r="AP19" s="73"/>
      <c r="AQ19" s="73"/>
      <c r="AR19" s="73"/>
    </row>
    <row r="20" spans="1:45" ht="37.5" customHeight="1" x14ac:dyDescent="0.25">
      <c r="A20" s="34"/>
      <c r="B20" s="34"/>
      <c r="C20" s="34"/>
      <c r="D20" s="34"/>
      <c r="E20" s="34"/>
      <c r="F20" s="34"/>
      <c r="G20" s="140">
        <v>1</v>
      </c>
      <c r="H20" s="140"/>
      <c r="I20" s="140">
        <v>2</v>
      </c>
      <c r="J20" s="140"/>
      <c r="K20" s="140">
        <v>3</v>
      </c>
      <c r="L20" s="140"/>
      <c r="M20" s="140">
        <v>4</v>
      </c>
      <c r="N20" s="140"/>
      <c r="O20" s="140">
        <v>5</v>
      </c>
      <c r="P20" s="140"/>
      <c r="Q20" s="140">
        <v>6</v>
      </c>
      <c r="R20" s="140"/>
      <c r="S20" s="140">
        <v>7</v>
      </c>
      <c r="T20" s="140"/>
      <c r="U20" s="140">
        <v>8</v>
      </c>
      <c r="V20" s="140"/>
      <c r="W20" s="140">
        <v>9</v>
      </c>
      <c r="X20" s="140"/>
      <c r="Y20" s="140">
        <v>10</v>
      </c>
      <c r="Z20" s="140"/>
      <c r="AA20" s="140">
        <v>11</v>
      </c>
      <c r="AB20" s="140"/>
      <c r="AC20" s="140">
        <v>12</v>
      </c>
      <c r="AD20" s="140"/>
      <c r="AE20" s="140">
        <v>13</v>
      </c>
      <c r="AF20" s="140"/>
      <c r="AG20" s="140">
        <v>14</v>
      </c>
      <c r="AH20" s="140"/>
      <c r="AI20" s="140">
        <v>15</v>
      </c>
      <c r="AJ20" s="140"/>
      <c r="AK20" s="151">
        <v>16</v>
      </c>
      <c r="AL20" s="152"/>
      <c r="AM20" s="156" t="s">
        <v>121</v>
      </c>
      <c r="AN20" s="156" t="s">
        <v>134</v>
      </c>
      <c r="AO20" s="156" t="s">
        <v>122</v>
      </c>
      <c r="AP20" s="156" t="s">
        <v>133</v>
      </c>
      <c r="AQ20" s="156" t="s">
        <v>125</v>
      </c>
      <c r="AR20" s="156" t="s">
        <v>126</v>
      </c>
      <c r="AS20" s="168" t="s">
        <v>143</v>
      </c>
    </row>
    <row r="21" spans="1:45" ht="20.100000000000001" customHeight="1" x14ac:dyDescent="0.25">
      <c r="A21" s="35" t="s">
        <v>148</v>
      </c>
      <c r="B21" s="34"/>
      <c r="C21" s="34"/>
      <c r="D21" s="34"/>
      <c r="E21" s="34"/>
      <c r="F21" s="34"/>
      <c r="G21" s="22" t="s">
        <v>88</v>
      </c>
      <c r="H21" s="22" t="s">
        <v>120</v>
      </c>
      <c r="I21" s="22" t="s">
        <v>88</v>
      </c>
      <c r="J21" s="22" t="s">
        <v>120</v>
      </c>
      <c r="K21" s="22" t="s">
        <v>88</v>
      </c>
      <c r="L21" s="22" t="s">
        <v>120</v>
      </c>
      <c r="M21" s="22" t="s">
        <v>88</v>
      </c>
      <c r="N21" s="22" t="s">
        <v>120</v>
      </c>
      <c r="O21" s="22" t="s">
        <v>88</v>
      </c>
      <c r="P21" s="22" t="s">
        <v>120</v>
      </c>
      <c r="Q21" s="22" t="s">
        <v>88</v>
      </c>
      <c r="R21" s="22" t="s">
        <v>120</v>
      </c>
      <c r="S21" s="22" t="s">
        <v>88</v>
      </c>
      <c r="T21" s="22" t="s">
        <v>120</v>
      </c>
      <c r="U21" s="22" t="s">
        <v>88</v>
      </c>
      <c r="V21" s="22" t="s">
        <v>120</v>
      </c>
      <c r="W21" s="22" t="s">
        <v>88</v>
      </c>
      <c r="X21" s="22" t="s">
        <v>120</v>
      </c>
      <c r="Y21" s="22" t="s">
        <v>88</v>
      </c>
      <c r="Z21" s="22" t="s">
        <v>120</v>
      </c>
      <c r="AA21" s="22" t="s">
        <v>88</v>
      </c>
      <c r="AB21" s="22" t="s">
        <v>120</v>
      </c>
      <c r="AC21" s="22" t="s">
        <v>88</v>
      </c>
      <c r="AD21" s="22" t="s">
        <v>120</v>
      </c>
      <c r="AE21" s="22" t="s">
        <v>88</v>
      </c>
      <c r="AF21" s="22" t="s">
        <v>120</v>
      </c>
      <c r="AG21" s="22" t="s">
        <v>88</v>
      </c>
      <c r="AH21" s="22" t="s">
        <v>120</v>
      </c>
      <c r="AI21" s="22" t="s">
        <v>88</v>
      </c>
      <c r="AJ21" s="22" t="s">
        <v>120</v>
      </c>
      <c r="AK21" s="22" t="s">
        <v>88</v>
      </c>
      <c r="AL21" s="22" t="s">
        <v>120</v>
      </c>
      <c r="AM21" s="157"/>
      <c r="AN21" s="157"/>
      <c r="AO21" s="157"/>
      <c r="AP21" s="157"/>
      <c r="AQ21" s="157"/>
      <c r="AR21" s="157"/>
      <c r="AS21" s="168"/>
    </row>
    <row r="22" spans="1:45" ht="20.100000000000001" customHeight="1" x14ac:dyDescent="0.25">
      <c r="A22" s="3" t="s">
        <v>0</v>
      </c>
      <c r="B22" s="3" t="s">
        <v>1</v>
      </c>
      <c r="C22" s="3" t="s">
        <v>4</v>
      </c>
      <c r="D22" s="3" t="s">
        <v>5</v>
      </c>
      <c r="E22" s="3" t="s">
        <v>6</v>
      </c>
      <c r="F22" s="34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69"/>
      <c r="AN22" s="69"/>
      <c r="AO22" s="69"/>
      <c r="AP22" s="69"/>
      <c r="AQ22" s="69"/>
      <c r="AR22" s="69"/>
      <c r="AS22" s="74"/>
    </row>
    <row r="23" spans="1:45" s="49" customFormat="1" ht="28.5" customHeight="1" x14ac:dyDescent="0.25">
      <c r="A23" s="76">
        <v>51</v>
      </c>
      <c r="B23" s="76" t="s">
        <v>90</v>
      </c>
      <c r="C23" s="76" t="s">
        <v>46</v>
      </c>
      <c r="D23" s="76">
        <v>2004</v>
      </c>
      <c r="E23" s="76" t="s">
        <v>78</v>
      </c>
      <c r="F23" s="76"/>
      <c r="G23" s="47">
        <v>1</v>
      </c>
      <c r="H23" s="47">
        <v>1</v>
      </c>
      <c r="I23" s="47">
        <v>1</v>
      </c>
      <c r="J23" s="47">
        <v>1</v>
      </c>
      <c r="K23" s="47">
        <v>1</v>
      </c>
      <c r="L23" s="47">
        <v>1</v>
      </c>
      <c r="M23" s="47">
        <v>1</v>
      </c>
      <c r="N23" s="47">
        <v>1</v>
      </c>
      <c r="O23" s="47">
        <v>1</v>
      </c>
      <c r="P23" s="47">
        <v>1</v>
      </c>
      <c r="Q23" s="47">
        <v>1</v>
      </c>
      <c r="R23" s="47">
        <v>1</v>
      </c>
      <c r="S23" s="47">
        <v>1</v>
      </c>
      <c r="T23" s="47">
        <v>1</v>
      </c>
      <c r="U23" s="47">
        <v>1</v>
      </c>
      <c r="V23" s="47">
        <v>1</v>
      </c>
      <c r="W23" s="47">
        <v>1</v>
      </c>
      <c r="X23" s="47">
        <v>1</v>
      </c>
      <c r="Y23" s="47">
        <v>1</v>
      </c>
      <c r="Z23" s="47">
        <v>1</v>
      </c>
      <c r="AA23" s="47">
        <v>1</v>
      </c>
      <c r="AB23" s="47">
        <v>1</v>
      </c>
      <c r="AC23" s="47">
        <v>1</v>
      </c>
      <c r="AD23" s="47">
        <v>1</v>
      </c>
      <c r="AE23" s="47"/>
      <c r="AF23" s="47"/>
      <c r="AG23" s="47"/>
      <c r="AH23" s="47"/>
      <c r="AI23" s="47"/>
      <c r="AJ23" s="47"/>
      <c r="AK23" s="47"/>
      <c r="AL23" s="47"/>
      <c r="AM23" s="47">
        <f t="shared" ref="AM23:AM29" si="12">COUNT(H23,J23,L23,N23,P23,R23,T23,V23,X23,Z23,AB23,AD23,AF23,AH23,AJ23,AL23)</f>
        <v>12</v>
      </c>
      <c r="AN23" s="77">
        <f t="shared" ref="AN23:AN29" si="13">SUM(H23,J23,L23,N23,P23,R23,T23,V23,X23,Z23,AB23,AD23,AF23,AH23,AJ23,AL23)</f>
        <v>12</v>
      </c>
      <c r="AO23" s="77">
        <f t="shared" ref="AO23:AO29" si="14">COUNT(G23,I23,K23,M23,O23,Q23,S23,U23,W23,Y23,AA23,AC23,AE23,AG23,AI23,AK23)</f>
        <v>12</v>
      </c>
      <c r="AP23" s="77">
        <f t="shared" ref="AP23:AP29" si="15">SUM(G23,I23,K23,M23,O23,Q23,S23,U23,W23,Y23,AA23,AC23,AE23,AG23,AI23,AK23)</f>
        <v>12</v>
      </c>
      <c r="AQ23" s="77" t="str">
        <f t="shared" ref="AQ23:AQ29" si="16">(AM23&amp;"T"&amp;AN23)</f>
        <v>12T12</v>
      </c>
      <c r="AR23" s="77" t="str">
        <f t="shared" ref="AR23:AR29" si="17">(AO23&amp;"B"&amp;AP23)</f>
        <v>12B12</v>
      </c>
      <c r="AS23" s="47">
        <v>1</v>
      </c>
    </row>
    <row r="24" spans="1:45" s="49" customFormat="1" ht="28.5" customHeight="1" x14ac:dyDescent="0.25">
      <c r="A24" s="76">
        <v>83</v>
      </c>
      <c r="B24" s="76" t="s">
        <v>287</v>
      </c>
      <c r="C24" s="76" t="s">
        <v>62</v>
      </c>
      <c r="D24" s="76">
        <v>2003</v>
      </c>
      <c r="E24" s="76" t="s">
        <v>78</v>
      </c>
      <c r="F24" s="76"/>
      <c r="G24" s="47">
        <v>1</v>
      </c>
      <c r="H24" s="47">
        <v>1</v>
      </c>
      <c r="I24" s="47">
        <v>1</v>
      </c>
      <c r="J24" s="47">
        <v>1</v>
      </c>
      <c r="K24" s="47">
        <v>1</v>
      </c>
      <c r="L24" s="47"/>
      <c r="M24" s="47">
        <v>1</v>
      </c>
      <c r="N24" s="47">
        <v>1</v>
      </c>
      <c r="O24" s="47">
        <v>1</v>
      </c>
      <c r="P24" s="47">
        <v>1</v>
      </c>
      <c r="Q24" s="47">
        <v>1</v>
      </c>
      <c r="R24" s="47">
        <v>1</v>
      </c>
      <c r="S24" s="47">
        <v>1</v>
      </c>
      <c r="T24" s="47">
        <v>1</v>
      </c>
      <c r="U24" s="47">
        <v>1</v>
      </c>
      <c r="V24" s="47">
        <v>1</v>
      </c>
      <c r="W24" s="47">
        <v>1</v>
      </c>
      <c r="X24" s="47">
        <v>1</v>
      </c>
      <c r="Y24" s="47">
        <v>2</v>
      </c>
      <c r="Z24" s="47">
        <v>2</v>
      </c>
      <c r="AA24" s="47">
        <v>1</v>
      </c>
      <c r="AB24" s="47">
        <v>1</v>
      </c>
      <c r="AC24" s="47">
        <v>1</v>
      </c>
      <c r="AD24" s="47">
        <v>1</v>
      </c>
      <c r="AE24" s="47"/>
      <c r="AF24" s="47"/>
      <c r="AG24" s="47"/>
      <c r="AH24" s="47"/>
      <c r="AI24" s="47"/>
      <c r="AJ24" s="47"/>
      <c r="AK24" s="47"/>
      <c r="AL24" s="47"/>
      <c r="AM24" s="47">
        <f t="shared" si="12"/>
        <v>11</v>
      </c>
      <c r="AN24" s="77">
        <f t="shared" si="13"/>
        <v>12</v>
      </c>
      <c r="AO24" s="77">
        <f t="shared" si="14"/>
        <v>12</v>
      </c>
      <c r="AP24" s="77">
        <f t="shared" si="15"/>
        <v>13</v>
      </c>
      <c r="AQ24" s="77" t="str">
        <f t="shared" si="16"/>
        <v>11T12</v>
      </c>
      <c r="AR24" s="77" t="str">
        <f t="shared" si="17"/>
        <v>12B13</v>
      </c>
      <c r="AS24" s="47">
        <v>2</v>
      </c>
    </row>
    <row r="25" spans="1:45" s="49" customFormat="1" ht="33.75" customHeight="1" x14ac:dyDescent="0.25">
      <c r="A25" s="76">
        <v>4</v>
      </c>
      <c r="B25" s="76" t="s">
        <v>249</v>
      </c>
      <c r="C25" s="76" t="s">
        <v>76</v>
      </c>
      <c r="D25" s="76">
        <v>2003</v>
      </c>
      <c r="E25" s="76" t="s">
        <v>78</v>
      </c>
      <c r="F25" s="76"/>
      <c r="G25" s="47"/>
      <c r="H25" s="47"/>
      <c r="I25" s="47">
        <v>1</v>
      </c>
      <c r="J25" s="47">
        <v>1</v>
      </c>
      <c r="K25" s="47">
        <v>4</v>
      </c>
      <c r="L25" s="47">
        <v>4</v>
      </c>
      <c r="M25" s="47">
        <v>1</v>
      </c>
      <c r="N25" s="47">
        <v>1</v>
      </c>
      <c r="O25" s="47">
        <v>1</v>
      </c>
      <c r="P25" s="47">
        <v>1</v>
      </c>
      <c r="Q25" s="47">
        <v>1</v>
      </c>
      <c r="R25" s="47">
        <v>1</v>
      </c>
      <c r="S25" s="47">
        <v>1</v>
      </c>
      <c r="T25" s="47">
        <v>1</v>
      </c>
      <c r="U25" s="47">
        <v>1</v>
      </c>
      <c r="V25" s="47">
        <v>1</v>
      </c>
      <c r="W25" s="47">
        <v>1</v>
      </c>
      <c r="X25" s="47">
        <v>2</v>
      </c>
      <c r="Y25" s="47">
        <v>1</v>
      </c>
      <c r="Z25" s="47">
        <v>1</v>
      </c>
      <c r="AA25" s="47">
        <v>1</v>
      </c>
      <c r="AB25" s="47">
        <v>2</v>
      </c>
      <c r="AC25" s="47">
        <v>1</v>
      </c>
      <c r="AD25" s="47">
        <v>1</v>
      </c>
      <c r="AE25" s="47"/>
      <c r="AF25" s="47"/>
      <c r="AG25" s="47"/>
      <c r="AH25" s="47"/>
      <c r="AI25" s="47"/>
      <c r="AJ25" s="47"/>
      <c r="AK25" s="47"/>
      <c r="AL25" s="47"/>
      <c r="AM25" s="47">
        <f t="shared" si="12"/>
        <v>11</v>
      </c>
      <c r="AN25" s="77">
        <f t="shared" si="13"/>
        <v>16</v>
      </c>
      <c r="AO25" s="77">
        <f t="shared" si="14"/>
        <v>11</v>
      </c>
      <c r="AP25" s="77">
        <f t="shared" si="15"/>
        <v>14</v>
      </c>
      <c r="AQ25" s="77" t="str">
        <f t="shared" si="16"/>
        <v>11T16</v>
      </c>
      <c r="AR25" s="77" t="str">
        <f t="shared" si="17"/>
        <v>11B14</v>
      </c>
      <c r="AS25" s="47">
        <v>3</v>
      </c>
    </row>
    <row r="26" spans="1:45" s="49" customFormat="1" ht="20.100000000000001" customHeight="1" x14ac:dyDescent="0.25">
      <c r="A26" s="76">
        <v>65</v>
      </c>
      <c r="B26" s="76" t="s">
        <v>276</v>
      </c>
      <c r="C26" s="76" t="s">
        <v>15</v>
      </c>
      <c r="D26" s="76">
        <v>2003</v>
      </c>
      <c r="E26" s="76" t="s">
        <v>78</v>
      </c>
      <c r="F26" s="76"/>
      <c r="G26" s="47">
        <v>1</v>
      </c>
      <c r="H26" s="47">
        <v>1</v>
      </c>
      <c r="I26" s="47">
        <v>1</v>
      </c>
      <c r="J26" s="47">
        <v>1</v>
      </c>
      <c r="K26" s="47"/>
      <c r="L26" s="47"/>
      <c r="M26" s="47">
        <v>1</v>
      </c>
      <c r="N26" s="47">
        <v>1</v>
      </c>
      <c r="O26" s="47">
        <v>1</v>
      </c>
      <c r="P26" s="47">
        <v>1</v>
      </c>
      <c r="Q26" s="47">
        <v>1</v>
      </c>
      <c r="R26" s="47"/>
      <c r="S26" s="47">
        <v>1</v>
      </c>
      <c r="T26" s="47">
        <v>1</v>
      </c>
      <c r="U26" s="47">
        <v>1</v>
      </c>
      <c r="V26" s="47">
        <v>1</v>
      </c>
      <c r="W26" s="47">
        <v>2</v>
      </c>
      <c r="X26" s="47"/>
      <c r="Y26" s="47">
        <v>2</v>
      </c>
      <c r="Z26" s="47">
        <v>2</v>
      </c>
      <c r="AA26" s="47"/>
      <c r="AB26" s="47"/>
      <c r="AC26" s="47">
        <v>1</v>
      </c>
      <c r="AD26" s="47">
        <v>1</v>
      </c>
      <c r="AE26" s="47"/>
      <c r="AF26" s="47"/>
      <c r="AG26" s="47"/>
      <c r="AH26" s="47"/>
      <c r="AI26" s="47"/>
      <c r="AJ26" s="47"/>
      <c r="AK26" s="47"/>
      <c r="AL26" s="47"/>
      <c r="AM26" s="47">
        <f t="shared" si="12"/>
        <v>8</v>
      </c>
      <c r="AN26" s="77">
        <f t="shared" si="13"/>
        <v>9</v>
      </c>
      <c r="AO26" s="77">
        <f t="shared" si="14"/>
        <v>10</v>
      </c>
      <c r="AP26" s="77">
        <f t="shared" si="15"/>
        <v>12</v>
      </c>
      <c r="AQ26" s="77" t="str">
        <f t="shared" si="16"/>
        <v>8T9</v>
      </c>
      <c r="AR26" s="77" t="str">
        <f t="shared" si="17"/>
        <v>10B12</v>
      </c>
      <c r="AS26" s="47">
        <v>4</v>
      </c>
    </row>
    <row r="27" spans="1:45" s="49" customFormat="1" ht="20.100000000000001" customHeight="1" x14ac:dyDescent="0.25">
      <c r="A27" s="76">
        <v>10</v>
      </c>
      <c r="B27" s="76" t="s">
        <v>250</v>
      </c>
      <c r="C27" s="76" t="s">
        <v>76</v>
      </c>
      <c r="D27" s="76">
        <v>2003</v>
      </c>
      <c r="E27" s="76" t="s">
        <v>78</v>
      </c>
      <c r="F27" s="76"/>
      <c r="G27" s="47"/>
      <c r="H27" s="47"/>
      <c r="I27" s="47"/>
      <c r="J27" s="47"/>
      <c r="K27" s="47"/>
      <c r="L27" s="47"/>
      <c r="M27" s="47">
        <v>1</v>
      </c>
      <c r="N27" s="47">
        <v>1</v>
      </c>
      <c r="O27" s="47">
        <v>1</v>
      </c>
      <c r="P27" s="47">
        <v>1</v>
      </c>
      <c r="Q27" s="47">
        <v>1</v>
      </c>
      <c r="R27" s="47">
        <v>1</v>
      </c>
      <c r="S27" s="47">
        <v>1</v>
      </c>
      <c r="T27" s="47">
        <v>1</v>
      </c>
      <c r="U27" s="47">
        <v>1</v>
      </c>
      <c r="V27" s="47">
        <v>1</v>
      </c>
      <c r="W27" s="47">
        <v>3</v>
      </c>
      <c r="X27" s="47"/>
      <c r="Y27" s="47"/>
      <c r="Z27" s="47"/>
      <c r="AA27" s="47">
        <v>1</v>
      </c>
      <c r="AB27" s="47">
        <v>3</v>
      </c>
      <c r="AC27" s="47">
        <v>2</v>
      </c>
      <c r="AD27" s="47">
        <v>2</v>
      </c>
      <c r="AE27" s="47"/>
      <c r="AF27" s="47"/>
      <c r="AG27" s="47"/>
      <c r="AH27" s="47"/>
      <c r="AI27" s="47"/>
      <c r="AJ27" s="47"/>
      <c r="AK27" s="47"/>
      <c r="AL27" s="47"/>
      <c r="AM27" s="47">
        <f t="shared" si="12"/>
        <v>7</v>
      </c>
      <c r="AN27" s="77">
        <f t="shared" si="13"/>
        <v>10</v>
      </c>
      <c r="AO27" s="77">
        <f t="shared" si="14"/>
        <v>8</v>
      </c>
      <c r="AP27" s="77">
        <f t="shared" si="15"/>
        <v>11</v>
      </c>
      <c r="AQ27" s="77" t="str">
        <f t="shared" si="16"/>
        <v>7T10</v>
      </c>
      <c r="AR27" s="77" t="str">
        <f t="shared" si="17"/>
        <v>8B11</v>
      </c>
      <c r="AS27" s="47">
        <v>5</v>
      </c>
    </row>
    <row r="28" spans="1:45" s="49" customFormat="1" ht="20.100000000000001" customHeight="1" x14ac:dyDescent="0.25">
      <c r="A28" s="76">
        <v>82</v>
      </c>
      <c r="B28" s="76" t="s">
        <v>286</v>
      </c>
      <c r="C28" s="76" t="s">
        <v>15</v>
      </c>
      <c r="D28" s="76">
        <v>2003</v>
      </c>
      <c r="E28" s="76" t="s">
        <v>78</v>
      </c>
      <c r="F28" s="76"/>
      <c r="G28" s="47">
        <v>1</v>
      </c>
      <c r="H28" s="47"/>
      <c r="I28" s="47">
        <v>1</v>
      </c>
      <c r="J28" s="47"/>
      <c r="K28" s="47">
        <v>1</v>
      </c>
      <c r="L28" s="47">
        <v>1</v>
      </c>
      <c r="M28" s="47">
        <v>1</v>
      </c>
      <c r="N28" s="47">
        <v>1</v>
      </c>
      <c r="O28" s="47">
        <v>2</v>
      </c>
      <c r="P28" s="47"/>
      <c r="Q28" s="47">
        <v>1</v>
      </c>
      <c r="R28" s="47"/>
      <c r="S28" s="47">
        <v>2</v>
      </c>
      <c r="T28" s="47">
        <v>2</v>
      </c>
      <c r="U28" s="47">
        <v>1</v>
      </c>
      <c r="V28" s="47">
        <v>1</v>
      </c>
      <c r="W28" s="47">
        <v>5</v>
      </c>
      <c r="X28" s="47"/>
      <c r="Y28" s="47">
        <v>2</v>
      </c>
      <c r="Z28" s="47">
        <v>2</v>
      </c>
      <c r="AA28" s="47">
        <v>2</v>
      </c>
      <c r="AB28" s="47">
        <v>4</v>
      </c>
      <c r="AC28" s="47">
        <v>1</v>
      </c>
      <c r="AD28" s="47">
        <v>1</v>
      </c>
      <c r="AE28" s="47"/>
      <c r="AF28" s="47"/>
      <c r="AG28" s="47"/>
      <c r="AH28" s="47"/>
      <c r="AI28" s="47"/>
      <c r="AJ28" s="47"/>
      <c r="AK28" s="47"/>
      <c r="AL28" s="47"/>
      <c r="AM28" s="47">
        <f t="shared" si="12"/>
        <v>7</v>
      </c>
      <c r="AN28" s="77">
        <f t="shared" si="13"/>
        <v>12</v>
      </c>
      <c r="AO28" s="77">
        <f t="shared" si="14"/>
        <v>12</v>
      </c>
      <c r="AP28" s="77">
        <f t="shared" si="15"/>
        <v>20</v>
      </c>
      <c r="AQ28" s="77" t="str">
        <f t="shared" si="16"/>
        <v>7T12</v>
      </c>
      <c r="AR28" s="77" t="str">
        <f t="shared" si="17"/>
        <v>12B20</v>
      </c>
      <c r="AS28" s="47">
        <v>6</v>
      </c>
    </row>
    <row r="29" spans="1:45" s="49" customFormat="1" ht="20.100000000000001" customHeight="1" x14ac:dyDescent="0.25">
      <c r="A29" s="76">
        <v>90</v>
      </c>
      <c r="B29" s="76" t="s">
        <v>338</v>
      </c>
      <c r="C29" s="76" t="s">
        <v>23</v>
      </c>
      <c r="D29" s="76">
        <v>2003</v>
      </c>
      <c r="E29" s="76" t="s">
        <v>78</v>
      </c>
      <c r="F29" s="76"/>
      <c r="G29" s="47"/>
      <c r="H29" s="47"/>
      <c r="I29" s="47">
        <v>1</v>
      </c>
      <c r="J29" s="47"/>
      <c r="K29" s="47"/>
      <c r="L29" s="47"/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2</v>
      </c>
      <c r="U29" s="47">
        <v>1</v>
      </c>
      <c r="V29" s="47">
        <v>1</v>
      </c>
      <c r="W29" s="47">
        <v>1</v>
      </c>
      <c r="X29" s="47">
        <v>1</v>
      </c>
      <c r="Y29" s="47">
        <v>1</v>
      </c>
      <c r="Z29" s="47">
        <v>7</v>
      </c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>
        <f t="shared" si="12"/>
        <v>7</v>
      </c>
      <c r="AN29" s="77">
        <f t="shared" si="13"/>
        <v>14</v>
      </c>
      <c r="AO29" s="77">
        <f t="shared" si="14"/>
        <v>8</v>
      </c>
      <c r="AP29" s="77">
        <f t="shared" si="15"/>
        <v>8</v>
      </c>
      <c r="AQ29" s="77" t="str">
        <f t="shared" si="16"/>
        <v>7T14</v>
      </c>
      <c r="AR29" s="77" t="str">
        <f t="shared" si="17"/>
        <v>8B8</v>
      </c>
      <c r="AS29" s="47">
        <v>7</v>
      </c>
    </row>
    <row r="30" spans="1:45" s="49" customFormat="1" ht="20.100000000000001" customHeight="1" x14ac:dyDescent="0.25">
      <c r="A30" s="76"/>
      <c r="B30" s="76"/>
      <c r="C30" s="76"/>
      <c r="D30" s="76"/>
      <c r="E30" s="76"/>
      <c r="F30" s="7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>
        <f t="shared" ref="AM30:AM31" si="18">COUNT(H30,J30,L30,N30,P30,R30,T30,V30,X30,Z30,AB30,AD30,AF30,AH30,AJ30,AL30)</f>
        <v>0</v>
      </c>
      <c r="AN30" s="77">
        <f t="shared" ref="AN30:AN31" si="19">SUM(H30,J30,L30,N30,P30,R30,T30,V30,X30,Z30,AB30,AD30,AF30,AH30,AJ30,AL30)</f>
        <v>0</v>
      </c>
      <c r="AO30" s="77">
        <f t="shared" ref="AO30:AO31" si="20">COUNT(G30,I30,K30,M30,O30,Q30,S30,U30,W30,Y30,AA30,AC30,AE30,AG30,AI30,AK30)</f>
        <v>0</v>
      </c>
      <c r="AP30" s="77">
        <f t="shared" ref="AP30:AP31" si="21">SUM(G30,I30,K30,M30,O30,Q30,S30,U30,W30,Y30,AA30,AC30,AE30,AG30,AI30,AK30)</f>
        <v>0</v>
      </c>
      <c r="AQ30" s="77" t="str">
        <f t="shared" ref="AQ30:AQ31" si="22">(AM30&amp;"T"&amp;AN30)</f>
        <v>0T0</v>
      </c>
      <c r="AR30" s="77" t="str">
        <f t="shared" ref="AR30:AR31" si="23">(AO30&amp;"B"&amp;AP30)</f>
        <v>0B0</v>
      </c>
      <c r="AS30" s="47"/>
    </row>
    <row r="31" spans="1:45" s="49" customFormat="1" ht="20.100000000000001" customHeight="1" x14ac:dyDescent="0.25">
      <c r="A31" s="76"/>
      <c r="B31" s="76"/>
      <c r="C31" s="76"/>
      <c r="D31" s="76"/>
      <c r="E31" s="76"/>
      <c r="F31" s="7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>
        <f t="shared" si="18"/>
        <v>0</v>
      </c>
      <c r="AN31" s="77">
        <f t="shared" si="19"/>
        <v>0</v>
      </c>
      <c r="AO31" s="77">
        <f t="shared" si="20"/>
        <v>0</v>
      </c>
      <c r="AP31" s="77">
        <f t="shared" si="21"/>
        <v>0</v>
      </c>
      <c r="AQ31" s="77" t="str">
        <f t="shared" si="22"/>
        <v>0T0</v>
      </c>
      <c r="AR31" s="77" t="str">
        <f t="shared" si="23"/>
        <v>0B0</v>
      </c>
      <c r="AS31" s="47"/>
    </row>
    <row r="33" spans="1:44" x14ac:dyDescent="0.25">
      <c r="A33" s="150" t="s">
        <v>154</v>
      </c>
      <c r="B33" s="150"/>
      <c r="C33" s="81" t="s">
        <v>306</v>
      </c>
    </row>
    <row r="35" spans="1:44" x14ac:dyDescent="0.25">
      <c r="A35" s="134" t="s">
        <v>328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pans="1:44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</row>
    <row r="37" spans="1:44" x14ac:dyDescent="0.25">
      <c r="A37" s="162" t="s">
        <v>0</v>
      </c>
      <c r="B37" s="162" t="s">
        <v>1</v>
      </c>
      <c r="C37" s="68"/>
      <c r="D37" s="68"/>
      <c r="E37" s="68"/>
      <c r="F37" s="140">
        <v>1</v>
      </c>
      <c r="G37" s="140"/>
      <c r="H37" s="140">
        <v>2</v>
      </c>
      <c r="I37" s="140"/>
      <c r="J37" s="140">
        <v>3</v>
      </c>
      <c r="K37" s="140"/>
      <c r="L37" s="151"/>
      <c r="M37" s="152"/>
      <c r="N37" s="151"/>
      <c r="O37" s="152"/>
      <c r="P37" s="151"/>
      <c r="Q37" s="152"/>
      <c r="R37" s="151"/>
      <c r="S37" s="152"/>
      <c r="T37" s="151"/>
      <c r="U37" s="152"/>
      <c r="V37" s="151"/>
      <c r="W37" s="152"/>
      <c r="X37" s="151"/>
      <c r="Y37" s="152"/>
      <c r="Z37" s="151"/>
      <c r="AA37" s="152"/>
      <c r="AB37" s="151"/>
      <c r="AC37" s="152"/>
      <c r="AD37" s="151"/>
      <c r="AE37" s="152"/>
      <c r="AF37" s="140">
        <v>14</v>
      </c>
      <c r="AG37" s="140"/>
      <c r="AH37" s="140">
        <v>15</v>
      </c>
      <c r="AI37" s="140"/>
      <c r="AJ37" s="140">
        <v>16</v>
      </c>
      <c r="AK37" s="140"/>
      <c r="AL37" s="168" t="s">
        <v>121</v>
      </c>
      <c r="AM37" s="168" t="s">
        <v>134</v>
      </c>
      <c r="AN37" s="168" t="s">
        <v>122</v>
      </c>
      <c r="AO37" s="168" t="s">
        <v>133</v>
      </c>
      <c r="AP37" s="168" t="s">
        <v>125</v>
      </c>
      <c r="AQ37" s="168" t="s">
        <v>126</v>
      </c>
      <c r="AR37" s="156" t="s">
        <v>143</v>
      </c>
    </row>
    <row r="38" spans="1:44" x14ac:dyDescent="0.25">
      <c r="A38" s="163"/>
      <c r="B38" s="163"/>
      <c r="C38" s="110" t="s">
        <v>4</v>
      </c>
      <c r="D38" s="110" t="s">
        <v>5</v>
      </c>
      <c r="E38" s="110" t="s">
        <v>6</v>
      </c>
      <c r="F38" s="22" t="s">
        <v>88</v>
      </c>
      <c r="G38" s="22" t="s">
        <v>120</v>
      </c>
      <c r="H38" s="22" t="s">
        <v>88</v>
      </c>
      <c r="I38" s="22" t="s">
        <v>120</v>
      </c>
      <c r="J38" s="22" t="s">
        <v>88</v>
      </c>
      <c r="K38" s="22" t="s">
        <v>120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 t="s">
        <v>88</v>
      </c>
      <c r="AG38" s="22" t="s">
        <v>120</v>
      </c>
      <c r="AH38" s="22" t="s">
        <v>88</v>
      </c>
      <c r="AI38" s="22" t="s">
        <v>120</v>
      </c>
      <c r="AJ38" s="22" t="s">
        <v>88</v>
      </c>
      <c r="AK38" s="22" t="s">
        <v>120</v>
      </c>
      <c r="AL38" s="168"/>
      <c r="AM38" s="168"/>
      <c r="AN38" s="168"/>
      <c r="AO38" s="168"/>
      <c r="AP38" s="168"/>
      <c r="AQ38" s="168"/>
      <c r="AR38" s="157"/>
    </row>
    <row r="39" spans="1:44" x14ac:dyDescent="0.25">
      <c r="A39" s="65">
        <v>1</v>
      </c>
      <c r="B39" s="65" t="s">
        <v>96</v>
      </c>
      <c r="C39" s="65" t="s">
        <v>76</v>
      </c>
      <c r="D39" s="65">
        <v>2003</v>
      </c>
      <c r="E39" s="65" t="s">
        <v>78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>
        <f>COUNT(G39,I39,K39,M39,O39,Q39,S39,U39,W39,Y39,AA39,AC39,AE39,AG39,AI39,AK39)</f>
        <v>0</v>
      </c>
      <c r="AM39" s="66">
        <f>SUM(G39,I39,K39,M39,O39,Q39,S39,U39,W39,Y39,AA39,AC39,AE39,AG39,AI39,AK39)</f>
        <v>0</v>
      </c>
      <c r="AN39" s="66">
        <f>COUNT(F39,H39,J39,L39,N39,P39,R39,T39,V39,X39,Z39,AB39,AD39,AF39,AH39,AJ39)</f>
        <v>0</v>
      </c>
      <c r="AO39" s="66">
        <f>SUM(F39,H39,J39,L39,N39,P39,R39,T39,V39,X39,Z39,AB39,AD39,AF39,AH39,AJ39)</f>
        <v>0</v>
      </c>
      <c r="AP39" s="66" t="str">
        <f>(AL39&amp;"T"&amp;AM39)</f>
        <v>0T0</v>
      </c>
      <c r="AQ39" s="66" t="str">
        <f>(AN39&amp;"B"&amp;AO39)</f>
        <v>0B0</v>
      </c>
      <c r="AR39" s="66">
        <v>2</v>
      </c>
    </row>
    <row r="40" spans="1:44" x14ac:dyDescent="0.25">
      <c r="A40" s="65">
        <v>2</v>
      </c>
      <c r="B40" s="65" t="s">
        <v>102</v>
      </c>
      <c r="C40" s="65" t="s">
        <v>23</v>
      </c>
      <c r="D40" s="65">
        <v>2004</v>
      </c>
      <c r="E40" s="65" t="s">
        <v>78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>
        <f>COUNT(G40,I40,K40,M40,O40,Q40,S40,U40,W40,Y40,AA40,AC40,AE40,AG40,AI40,AK40)</f>
        <v>0</v>
      </c>
      <c r="AM40" s="66">
        <f>SUM(G40,I40,K40,M40,O40,Q40,S40,U40,W40,Y40,AA40,AC40,AE40,AG40,AI40,AK40)</f>
        <v>0</v>
      </c>
      <c r="AN40" s="66">
        <f>COUNT(F40,H40,J40,L40,N40,P40,R40,T40,V40,X40,Z40,AB40,AD40,AF40,AH40,AJ40)</f>
        <v>0</v>
      </c>
      <c r="AO40" s="66">
        <f>SUM(F40,H40,J40,L40,N40,P40,R40,T40,V40,X40,Z40,AB40,AD40,AF40,AH40,AJ40)</f>
        <v>0</v>
      </c>
      <c r="AP40" s="66" t="str">
        <f>(AL40&amp;"T"&amp;AM40)</f>
        <v>0T0</v>
      </c>
      <c r="AQ40" s="66" t="str">
        <f>(AN40&amp;"B"&amp;AO40)</f>
        <v>0B0</v>
      </c>
      <c r="AR40" s="66">
        <v>3</v>
      </c>
    </row>
    <row r="41" spans="1:44" x14ac:dyDescent="0.25">
      <c r="A41" s="34"/>
      <c r="B41" s="130"/>
      <c r="C41" s="130"/>
      <c r="D41" s="130"/>
      <c r="E41" s="130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x14ac:dyDescent="0.25">
      <c r="A42" s="34"/>
      <c r="B42" s="130"/>
      <c r="C42" s="130"/>
      <c r="D42" s="130"/>
      <c r="E42" s="130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x14ac:dyDescent="0.25">
      <c r="A43" s="34"/>
      <c r="B43" s="130" t="s">
        <v>333</v>
      </c>
      <c r="C43" s="130" t="s">
        <v>306</v>
      </c>
      <c r="D43" s="130"/>
      <c r="E43" s="13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x14ac:dyDescent="0.25">
      <c r="A44" s="34"/>
      <c r="B44" s="130"/>
      <c r="C44" s="130"/>
      <c r="D44" s="130"/>
      <c r="E44" s="13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</row>
  </sheetData>
  <autoFilter ref="A9:AS9" xr:uid="{D15F05C4-6D4F-4784-8113-E2C101BDC735}">
    <sortState ref="A10:AS17">
      <sortCondition ref="AS9"/>
    </sortState>
  </autoFilter>
  <mergeCells count="72">
    <mergeCell ref="L37:M37"/>
    <mergeCell ref="AF37:AG37"/>
    <mergeCell ref="AD37:AE37"/>
    <mergeCell ref="AB37:AC37"/>
    <mergeCell ref="Z37:AA37"/>
    <mergeCell ref="N37:O37"/>
    <mergeCell ref="P37:Q37"/>
    <mergeCell ref="R37:S37"/>
    <mergeCell ref="T37:U37"/>
    <mergeCell ref="V37:W37"/>
    <mergeCell ref="X37:Y37"/>
    <mergeCell ref="A37:A38"/>
    <mergeCell ref="B37:B38"/>
    <mergeCell ref="F37:G37"/>
    <mergeCell ref="H37:I37"/>
    <mergeCell ref="J37:K37"/>
    <mergeCell ref="AO37:AO38"/>
    <mergeCell ref="AP37:AP38"/>
    <mergeCell ref="AQ37:AQ38"/>
    <mergeCell ref="AR37:AR38"/>
    <mergeCell ref="AH37:AI37"/>
    <mergeCell ref="AJ37:AK37"/>
    <mergeCell ref="AL37:AL38"/>
    <mergeCell ref="AM37:AM38"/>
    <mergeCell ref="AN37:AN38"/>
    <mergeCell ref="A33:B33"/>
    <mergeCell ref="Q7:R7"/>
    <mergeCell ref="G7:H7"/>
    <mergeCell ref="I7:J7"/>
    <mergeCell ref="K7:L7"/>
    <mergeCell ref="M7:N7"/>
    <mergeCell ref="O7:P7"/>
    <mergeCell ref="Q20:R20"/>
    <mergeCell ref="AS7:AS8"/>
    <mergeCell ref="G20:H20"/>
    <mergeCell ref="I20:J20"/>
    <mergeCell ref="K20:L20"/>
    <mergeCell ref="M20:N20"/>
    <mergeCell ref="O20:P20"/>
    <mergeCell ref="AE7:AF7"/>
    <mergeCell ref="AG7:AH7"/>
    <mergeCell ref="AI7:AJ7"/>
    <mergeCell ref="AK7:AL7"/>
    <mergeCell ref="AM7:AM8"/>
    <mergeCell ref="AN7:AN8"/>
    <mergeCell ref="S7:T7"/>
    <mergeCell ref="U7:V7"/>
    <mergeCell ref="W7:X7"/>
    <mergeCell ref="Y7:Z7"/>
    <mergeCell ref="AA20:AB20"/>
    <mergeCell ref="AO7:AO8"/>
    <mergeCell ref="AP7:AP8"/>
    <mergeCell ref="AQ7:AQ8"/>
    <mergeCell ref="AR7:AR8"/>
    <mergeCell ref="AA7:AB7"/>
    <mergeCell ref="AC7:AD7"/>
    <mergeCell ref="S20:T20"/>
    <mergeCell ref="U20:V20"/>
    <mergeCell ref="W20:X20"/>
    <mergeCell ref="Y20:Z20"/>
    <mergeCell ref="AS20:AS21"/>
    <mergeCell ref="AC20:AD20"/>
    <mergeCell ref="AE20:AF20"/>
    <mergeCell ref="AG20:AH20"/>
    <mergeCell ref="AI20:AJ20"/>
    <mergeCell ref="AK20:AL20"/>
    <mergeCell ref="AM20:AM21"/>
    <mergeCell ref="AN20:AN21"/>
    <mergeCell ref="AO20:AO21"/>
    <mergeCell ref="AP20:AP21"/>
    <mergeCell ref="AQ20:AQ21"/>
    <mergeCell ref="AR20:AR21"/>
  </mergeCells>
  <pageMargins left="0.7" right="0.7" top="0.75" bottom="0.75" header="0.3" footer="0.3"/>
  <pageSetup paperSize="9" scale="4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O28"/>
  <sheetViews>
    <sheetView topLeftCell="A5" zoomScale="85" zoomScaleNormal="85" workbookViewId="0">
      <selection activeCell="B15" sqref="B15"/>
    </sheetView>
  </sheetViews>
  <sheetFormatPr defaultRowHeight="15" x14ac:dyDescent="0.25"/>
  <cols>
    <col min="2" max="2" width="30.140625" customWidth="1"/>
    <col min="3" max="3" width="18.5703125" customWidth="1"/>
    <col min="12" max="12" width="24" customWidth="1"/>
    <col min="13" max="13" width="16.7109375" customWidth="1"/>
  </cols>
  <sheetData>
    <row r="5" spans="1:15" ht="23.25" x14ac:dyDescent="0.25">
      <c r="A5" s="2" t="s">
        <v>128</v>
      </c>
    </row>
    <row r="6" spans="1:15" ht="23.25" x14ac:dyDescent="0.25">
      <c r="A6" s="2" t="s">
        <v>160</v>
      </c>
    </row>
    <row r="7" spans="1:15" x14ac:dyDescent="0.25">
      <c r="A7" s="19" t="s">
        <v>135</v>
      </c>
    </row>
    <row r="8" spans="1:15" ht="20.100000000000001" customHeight="1" x14ac:dyDescent="0.25">
      <c r="A8" s="3" t="s">
        <v>0</v>
      </c>
      <c r="B8" s="3" t="s">
        <v>1</v>
      </c>
      <c r="C8" s="3" t="s">
        <v>4</v>
      </c>
      <c r="D8" s="3" t="s">
        <v>5</v>
      </c>
      <c r="E8" s="3" t="s">
        <v>6</v>
      </c>
      <c r="K8" s="108" t="s">
        <v>0</v>
      </c>
      <c r="L8" s="108" t="s">
        <v>1</v>
      </c>
      <c r="M8" s="108" t="s">
        <v>4</v>
      </c>
      <c r="N8" s="108" t="s">
        <v>5</v>
      </c>
      <c r="O8" s="108" t="s">
        <v>6</v>
      </c>
    </row>
    <row r="9" spans="1:15" ht="20.100000000000001" customHeight="1" x14ac:dyDescent="0.25">
      <c r="A9" s="4">
        <v>9</v>
      </c>
      <c r="B9" s="4" t="s">
        <v>96</v>
      </c>
      <c r="C9" s="4" t="s">
        <v>76</v>
      </c>
      <c r="D9" s="4">
        <v>2003</v>
      </c>
      <c r="E9" s="4" t="s">
        <v>78</v>
      </c>
    </row>
    <row r="10" spans="1:15" ht="20.100000000000001" customHeight="1" x14ac:dyDescent="0.25">
      <c r="A10" s="4">
        <v>13</v>
      </c>
      <c r="B10" s="4" t="s">
        <v>251</v>
      </c>
      <c r="C10" s="4" t="s">
        <v>76</v>
      </c>
      <c r="D10" s="4">
        <v>2003</v>
      </c>
      <c r="E10" s="4" t="s">
        <v>78</v>
      </c>
    </row>
    <row r="11" spans="1:15" ht="20.100000000000001" customHeight="1" x14ac:dyDescent="0.25">
      <c r="A11" s="4">
        <v>20</v>
      </c>
      <c r="B11" s="4" t="s">
        <v>82</v>
      </c>
      <c r="C11" s="4" t="s">
        <v>254</v>
      </c>
      <c r="D11" s="4">
        <v>2003</v>
      </c>
      <c r="E11" s="4" t="s">
        <v>78</v>
      </c>
    </row>
    <row r="12" spans="1:15" ht="20.100000000000001" customHeight="1" x14ac:dyDescent="0.25">
      <c r="A12" s="4">
        <v>22</v>
      </c>
      <c r="B12" s="4" t="s">
        <v>104</v>
      </c>
      <c r="C12" s="4" t="s">
        <v>62</v>
      </c>
      <c r="D12" s="4">
        <v>2004</v>
      </c>
      <c r="E12" s="4" t="s">
        <v>78</v>
      </c>
    </row>
    <row r="13" spans="1:15" ht="20.100000000000001" customHeight="1" x14ac:dyDescent="0.25">
      <c r="A13" s="4">
        <v>53</v>
      </c>
      <c r="B13" s="4" t="s">
        <v>98</v>
      </c>
      <c r="C13" s="4" t="s">
        <v>46</v>
      </c>
      <c r="D13" s="4">
        <v>2004</v>
      </c>
      <c r="E13" s="4" t="s">
        <v>78</v>
      </c>
    </row>
    <row r="14" spans="1:15" ht="20.100000000000001" customHeight="1" x14ac:dyDescent="0.25">
      <c r="A14" s="4">
        <v>70</v>
      </c>
      <c r="B14" s="4" t="s">
        <v>110</v>
      </c>
      <c r="C14" s="4" t="s">
        <v>15</v>
      </c>
      <c r="D14" s="4">
        <v>2004</v>
      </c>
      <c r="E14" s="4" t="s">
        <v>78</v>
      </c>
    </row>
    <row r="15" spans="1:15" ht="20.100000000000001" customHeight="1" x14ac:dyDescent="0.25">
      <c r="A15" s="4">
        <v>71</v>
      </c>
      <c r="B15" s="4" t="s">
        <v>281</v>
      </c>
      <c r="C15" s="4" t="s">
        <v>11</v>
      </c>
      <c r="D15" s="4">
        <v>2004</v>
      </c>
      <c r="E15" s="4" t="s">
        <v>78</v>
      </c>
    </row>
    <row r="16" spans="1:15" ht="20.100000000000001" customHeight="1" x14ac:dyDescent="0.25">
      <c r="A16" s="4">
        <v>85</v>
      </c>
      <c r="B16" s="4" t="s">
        <v>102</v>
      </c>
      <c r="C16" s="4" t="s">
        <v>23</v>
      </c>
      <c r="D16" s="4">
        <v>2004</v>
      </c>
      <c r="E16" s="4" t="s">
        <v>78</v>
      </c>
    </row>
    <row r="17" spans="1:5" ht="20.100000000000001" customHeight="1" x14ac:dyDescent="0.25">
      <c r="A17" s="4">
        <v>97</v>
      </c>
      <c r="B17" s="4" t="s">
        <v>19</v>
      </c>
      <c r="C17" s="4" t="s">
        <v>15</v>
      </c>
      <c r="D17" s="4">
        <v>2004</v>
      </c>
      <c r="E17" s="4" t="s">
        <v>78</v>
      </c>
    </row>
    <row r="18" spans="1:5" ht="20.100000000000001" customHeight="1" x14ac:dyDescent="0.25">
      <c r="A18" s="34"/>
      <c r="B18" s="34"/>
      <c r="C18" s="34"/>
      <c r="D18" s="34"/>
      <c r="E18" s="34"/>
    </row>
    <row r="19" spans="1:5" ht="20.100000000000001" customHeight="1" x14ac:dyDescent="0.25">
      <c r="A19" s="35" t="s">
        <v>315</v>
      </c>
      <c r="B19" s="34"/>
      <c r="C19" s="34"/>
      <c r="D19" s="34"/>
      <c r="E19" s="34"/>
    </row>
    <row r="20" spans="1:5" ht="20.100000000000001" customHeight="1" x14ac:dyDescent="0.25">
      <c r="A20" s="4" t="s">
        <v>315</v>
      </c>
      <c r="B20" s="4" t="s">
        <v>249</v>
      </c>
      <c r="C20" s="4" t="s">
        <v>76</v>
      </c>
      <c r="D20" s="4">
        <v>2003</v>
      </c>
      <c r="E20" s="4" t="s">
        <v>78</v>
      </c>
    </row>
    <row r="21" spans="1:5" ht="20.100000000000001" customHeight="1" x14ac:dyDescent="0.25">
      <c r="A21" s="4">
        <v>10</v>
      </c>
      <c r="B21" s="4" t="s">
        <v>250</v>
      </c>
      <c r="C21" s="4" t="s">
        <v>76</v>
      </c>
      <c r="D21" s="4">
        <v>2003</v>
      </c>
      <c r="E21" s="4" t="s">
        <v>78</v>
      </c>
    </row>
    <row r="22" spans="1:5" ht="20.100000000000001" customHeight="1" x14ac:dyDescent="0.25">
      <c r="A22" s="4">
        <v>51</v>
      </c>
      <c r="B22" s="4" t="s">
        <v>90</v>
      </c>
      <c r="C22" s="4" t="s">
        <v>46</v>
      </c>
      <c r="D22" s="4">
        <v>2004</v>
      </c>
      <c r="E22" s="4" t="s">
        <v>78</v>
      </c>
    </row>
    <row r="23" spans="1:5" ht="20.100000000000001" customHeight="1" x14ac:dyDescent="0.25">
      <c r="A23" s="4">
        <v>65</v>
      </c>
      <c r="B23" s="4" t="s">
        <v>276</v>
      </c>
      <c r="C23" s="4" t="s">
        <v>258</v>
      </c>
      <c r="D23" s="4">
        <v>2003</v>
      </c>
      <c r="E23" s="4" t="s">
        <v>78</v>
      </c>
    </row>
    <row r="24" spans="1:5" ht="20.100000000000001" customHeight="1" x14ac:dyDescent="0.25">
      <c r="A24" s="4">
        <v>82</v>
      </c>
      <c r="B24" s="4" t="s">
        <v>286</v>
      </c>
      <c r="C24" s="4" t="s">
        <v>258</v>
      </c>
      <c r="D24" s="4">
        <v>2003</v>
      </c>
      <c r="E24" s="4" t="s">
        <v>78</v>
      </c>
    </row>
    <row r="25" spans="1:5" ht="20.100000000000001" customHeight="1" x14ac:dyDescent="0.25">
      <c r="A25" s="4">
        <v>83</v>
      </c>
      <c r="B25" s="4" t="s">
        <v>287</v>
      </c>
      <c r="C25" s="4" t="s">
        <v>62</v>
      </c>
      <c r="D25" s="4">
        <v>2003</v>
      </c>
      <c r="E25" s="4" t="s">
        <v>78</v>
      </c>
    </row>
    <row r="26" spans="1:5" ht="20.100000000000001" customHeight="1" x14ac:dyDescent="0.25">
      <c r="A26" s="4">
        <v>90</v>
      </c>
      <c r="B26" s="4" t="s">
        <v>292</v>
      </c>
      <c r="C26" s="4" t="s">
        <v>23</v>
      </c>
      <c r="D26" s="4">
        <v>2003</v>
      </c>
      <c r="E26" s="4" t="s">
        <v>78</v>
      </c>
    </row>
    <row r="27" spans="1:5" ht="20.100000000000001" customHeight="1" x14ac:dyDescent="0.25">
      <c r="A27" s="4"/>
      <c r="B27" s="4"/>
      <c r="C27" s="4"/>
      <c r="D27" s="4"/>
      <c r="E27" s="4"/>
    </row>
    <row r="28" spans="1:5" ht="20.100000000000001" customHeight="1" x14ac:dyDescent="0.25">
      <c r="A28" s="4"/>
      <c r="B28" s="4"/>
      <c r="C28" s="4"/>
      <c r="D28" s="4"/>
      <c r="E28" s="4"/>
    </row>
  </sheetData>
  <autoFilter ref="A8:E28" xr:uid="{00000000-0009-0000-0000-000009000000}"/>
  <pageMargins left="0.7" right="0.7" top="0.75" bottom="0.75" header="0.3" footer="0.3"/>
  <pageSetup paperSize="9" scale="9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I23"/>
  <sheetViews>
    <sheetView topLeftCell="A4" zoomScaleNormal="100" workbookViewId="0">
      <selection activeCell="A17" sqref="A17:H23"/>
    </sheetView>
  </sheetViews>
  <sheetFormatPr defaultRowHeight="15" x14ac:dyDescent="0.25"/>
  <cols>
    <col min="2" max="2" width="30.85546875" customWidth="1"/>
    <col min="3" max="3" width="10.7109375" customWidth="1"/>
    <col min="4" max="5" width="9.140625" customWidth="1"/>
    <col min="6" max="6" width="18.5703125" customWidth="1"/>
    <col min="7" max="8" width="9.140625" customWidth="1"/>
    <col min="9" max="9" width="21.140625" customWidth="1"/>
  </cols>
  <sheetData>
    <row r="4" spans="1:9" ht="23.25" x14ac:dyDescent="0.25">
      <c r="A4" s="2" t="s">
        <v>128</v>
      </c>
    </row>
    <row r="5" spans="1:9" ht="23.25" x14ac:dyDescent="0.25">
      <c r="A5" s="2" t="s">
        <v>161</v>
      </c>
    </row>
    <row r="6" spans="1:9" s="14" customFormat="1" ht="15.75" customHeight="1" x14ac:dyDescent="0.25">
      <c r="A6" s="36" t="s">
        <v>136</v>
      </c>
    </row>
    <row r="7" spans="1:9" ht="20.100000000000001" customHeight="1" x14ac:dyDescent="0.25">
      <c r="A7" s="3" t="s">
        <v>0</v>
      </c>
      <c r="B7" s="3" t="s">
        <v>1</v>
      </c>
      <c r="C7" s="3" t="s">
        <v>114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132</v>
      </c>
    </row>
    <row r="8" spans="1:9" ht="20.100000000000001" customHeigh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20.100000000000001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20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20.100000000000001" customHeigh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20.100000000000001" customHeight="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s="14" customFormat="1" ht="20.100000000000001" customHeight="1" x14ac:dyDescent="0.25">
      <c r="A15" s="36" t="s">
        <v>137</v>
      </c>
    </row>
    <row r="16" spans="1:9" s="14" customFormat="1" ht="20.100000000000001" customHeight="1" x14ac:dyDescent="0.25">
      <c r="A16" s="3" t="s">
        <v>0</v>
      </c>
      <c r="B16" s="3" t="s">
        <v>1</v>
      </c>
      <c r="C16" s="3" t="s">
        <v>114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3" t="s">
        <v>132</v>
      </c>
    </row>
    <row r="17" spans="1:9" ht="20.100000000000001" customHeight="1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ht="20.100000000000001" customHeight="1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20.100000000000001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20.100000000000001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20.100000000000001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20.100000000000001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20.100000000000001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</sheetData>
  <autoFilter ref="A7:I23" xr:uid="{00000000-0009-0000-0000-00000A000000}">
    <sortState ref="A8:I23">
      <sortCondition ref="C7:C23"/>
    </sortState>
  </autoFilter>
  <pageMargins left="0.7" right="0.7" top="0.75" bottom="0.75" header="0.3" footer="0.3"/>
  <pageSetup paperSize="9" scale="5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AS25"/>
  <sheetViews>
    <sheetView view="pageBreakPreview" topLeftCell="A7" zoomScale="90" zoomScaleNormal="100" zoomScaleSheetLayoutView="90" workbookViewId="0">
      <selection activeCell="B18" sqref="B18"/>
    </sheetView>
  </sheetViews>
  <sheetFormatPr defaultRowHeight="15" x14ac:dyDescent="0.25"/>
  <cols>
    <col min="2" max="2" width="18.28515625" customWidth="1"/>
    <col min="3" max="3" width="18.5703125" customWidth="1"/>
    <col min="4" max="5" width="9.140625" customWidth="1"/>
    <col min="6" max="6" width="21.140625" hidden="1" customWidth="1"/>
    <col min="7" max="30" width="4.7109375" customWidth="1"/>
    <col min="31" max="36" width="4.7109375" hidden="1" customWidth="1"/>
    <col min="37" max="38" width="0" hidden="1" customWidth="1"/>
    <col min="39" max="39" width="7.7109375" customWidth="1"/>
  </cols>
  <sheetData>
    <row r="4" spans="1:45" ht="23.25" x14ac:dyDescent="0.25">
      <c r="A4" s="2" t="s">
        <v>128</v>
      </c>
    </row>
    <row r="5" spans="1:45" ht="23.25" x14ac:dyDescent="0.25">
      <c r="A5" s="2" t="s">
        <v>160</v>
      </c>
    </row>
    <row r="6" spans="1:45" s="14" customFormat="1" ht="59.25" customHeight="1" x14ac:dyDescent="0.25">
      <c r="A6" s="79" t="s">
        <v>136</v>
      </c>
      <c r="B6" s="78"/>
      <c r="C6" s="78"/>
      <c r="D6" s="78"/>
      <c r="E6" s="78"/>
      <c r="F6" s="78"/>
      <c r="G6" s="140">
        <v>1</v>
      </c>
      <c r="H6" s="140"/>
      <c r="I6" s="140">
        <v>2</v>
      </c>
      <c r="J6" s="140"/>
      <c r="K6" s="140">
        <v>3</v>
      </c>
      <c r="L6" s="140"/>
      <c r="M6" s="140">
        <v>4</v>
      </c>
      <c r="N6" s="140"/>
      <c r="O6" s="140">
        <v>5</v>
      </c>
      <c r="P6" s="140"/>
      <c r="Q6" s="140">
        <v>6</v>
      </c>
      <c r="R6" s="140"/>
      <c r="S6" s="140">
        <v>7</v>
      </c>
      <c r="T6" s="140"/>
      <c r="U6" s="140">
        <v>8</v>
      </c>
      <c r="V6" s="140"/>
      <c r="W6" s="140">
        <v>9</v>
      </c>
      <c r="X6" s="140"/>
      <c r="Y6" s="140">
        <v>10</v>
      </c>
      <c r="Z6" s="140"/>
      <c r="AA6" s="140">
        <v>11</v>
      </c>
      <c r="AB6" s="140"/>
      <c r="AC6" s="140">
        <v>12</v>
      </c>
      <c r="AD6" s="140"/>
      <c r="AE6" s="140">
        <v>13</v>
      </c>
      <c r="AF6" s="140"/>
      <c r="AG6" s="140">
        <v>14</v>
      </c>
      <c r="AH6" s="140"/>
      <c r="AI6" s="140">
        <v>15</v>
      </c>
      <c r="AJ6" s="140"/>
      <c r="AK6" s="140">
        <v>16</v>
      </c>
      <c r="AL6" s="140"/>
      <c r="AM6" s="156" t="s">
        <v>121</v>
      </c>
      <c r="AN6" s="156" t="s">
        <v>134</v>
      </c>
      <c r="AO6" s="156" t="s">
        <v>122</v>
      </c>
      <c r="AP6" s="156" t="s">
        <v>133</v>
      </c>
      <c r="AQ6" s="156" t="s">
        <v>125</v>
      </c>
      <c r="AR6" s="156" t="s">
        <v>126</v>
      </c>
      <c r="AS6" s="140" t="s">
        <v>143</v>
      </c>
    </row>
    <row r="7" spans="1:45" ht="20.100000000000001" customHeight="1" x14ac:dyDescent="0.25">
      <c r="A7" s="75" t="s">
        <v>0</v>
      </c>
      <c r="B7" s="75" t="s">
        <v>1</v>
      </c>
      <c r="C7" s="75" t="s">
        <v>4</v>
      </c>
      <c r="D7" s="75" t="s">
        <v>5</v>
      </c>
      <c r="E7" s="75" t="s">
        <v>6</v>
      </c>
      <c r="F7" s="75" t="s">
        <v>132</v>
      </c>
      <c r="G7" s="22" t="s">
        <v>88</v>
      </c>
      <c r="H7" s="22" t="s">
        <v>120</v>
      </c>
      <c r="I7" s="22" t="s">
        <v>88</v>
      </c>
      <c r="J7" s="22" t="s">
        <v>120</v>
      </c>
      <c r="K7" s="22" t="s">
        <v>88</v>
      </c>
      <c r="L7" s="22" t="s">
        <v>120</v>
      </c>
      <c r="M7" s="22" t="s">
        <v>88</v>
      </c>
      <c r="N7" s="22" t="s">
        <v>120</v>
      </c>
      <c r="O7" s="22" t="s">
        <v>88</v>
      </c>
      <c r="P7" s="22" t="s">
        <v>120</v>
      </c>
      <c r="Q7" s="22" t="s">
        <v>88</v>
      </c>
      <c r="R7" s="22" t="s">
        <v>120</v>
      </c>
      <c r="S7" s="22" t="s">
        <v>88</v>
      </c>
      <c r="T7" s="22" t="s">
        <v>120</v>
      </c>
      <c r="U7" s="22" t="s">
        <v>88</v>
      </c>
      <c r="V7" s="22" t="s">
        <v>120</v>
      </c>
      <c r="W7" s="22" t="s">
        <v>88</v>
      </c>
      <c r="X7" s="22" t="s">
        <v>120</v>
      </c>
      <c r="Y7" s="22" t="s">
        <v>88</v>
      </c>
      <c r="Z7" s="22" t="s">
        <v>120</v>
      </c>
      <c r="AA7" s="22" t="s">
        <v>88</v>
      </c>
      <c r="AB7" s="22" t="s">
        <v>120</v>
      </c>
      <c r="AC7" s="22" t="s">
        <v>88</v>
      </c>
      <c r="AD7" s="22" t="s">
        <v>120</v>
      </c>
      <c r="AE7" s="22" t="s">
        <v>88</v>
      </c>
      <c r="AF7" s="22" t="s">
        <v>120</v>
      </c>
      <c r="AG7" s="22" t="s">
        <v>88</v>
      </c>
      <c r="AH7" s="22" t="s">
        <v>120</v>
      </c>
      <c r="AI7" s="22" t="s">
        <v>88</v>
      </c>
      <c r="AJ7" s="22" t="s">
        <v>120</v>
      </c>
      <c r="AK7" s="22" t="s">
        <v>88</v>
      </c>
      <c r="AL7" s="22" t="s">
        <v>120</v>
      </c>
      <c r="AM7" s="157"/>
      <c r="AN7" s="157"/>
      <c r="AO7" s="157"/>
      <c r="AP7" s="157"/>
      <c r="AQ7" s="157"/>
      <c r="AR7" s="157"/>
      <c r="AS7" s="140"/>
    </row>
    <row r="8" spans="1:45" ht="20.100000000000001" customHeight="1" x14ac:dyDescent="0.25">
      <c r="A8" s="110"/>
      <c r="B8" s="110"/>
      <c r="C8" s="110"/>
      <c r="D8" s="110"/>
      <c r="E8" s="110"/>
      <c r="F8" s="11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11"/>
      <c r="AN8" s="111"/>
      <c r="AO8" s="111"/>
      <c r="AP8" s="111"/>
      <c r="AQ8" s="111"/>
      <c r="AR8" s="111"/>
      <c r="AS8" s="109"/>
    </row>
    <row r="9" spans="1:45" ht="20.100000000000001" customHeight="1" x14ac:dyDescent="0.25">
      <c r="A9" s="4">
        <v>25</v>
      </c>
      <c r="B9" s="4" t="s">
        <v>91</v>
      </c>
      <c r="C9" s="4" t="s">
        <v>15</v>
      </c>
      <c r="D9" s="4">
        <v>2001</v>
      </c>
      <c r="E9" s="4" t="s">
        <v>81</v>
      </c>
      <c r="F9" s="4"/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2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2</v>
      </c>
      <c r="U9" s="5">
        <v>1</v>
      </c>
      <c r="V9" s="5">
        <v>1</v>
      </c>
      <c r="W9" s="5">
        <v>1</v>
      </c>
      <c r="X9" s="5">
        <v>2</v>
      </c>
      <c r="Y9" s="5">
        <v>4</v>
      </c>
      <c r="Z9" s="5">
        <v>5</v>
      </c>
      <c r="AA9" s="5">
        <v>1</v>
      </c>
      <c r="AB9" s="5">
        <v>1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f>COUNT(H9,J9,L9,N9,P9,R9,T9,V9,X9,Z9,AB9,AD9,AF9,AH9,AJ9,AL9)</f>
        <v>11</v>
      </c>
      <c r="AN9" s="63">
        <f>SUM(H9,J9,L9,N9,P9,R9,T9,V9,X9,Z9,AB9,AD9,AF9,AH9,AJ9,AL9)</f>
        <v>18</v>
      </c>
      <c r="AO9" s="63">
        <f>COUNT(G9,I9,K9,M9,O9,Q9,S9,U9,W9,Y9,AA9,AC9,AE9,AG9,AI9,AK9)</f>
        <v>11</v>
      </c>
      <c r="AP9" s="63">
        <f>SUM(G9,I9,K9,M9,O9,Q9,S9,U9,W9,Y9,AA9,AC9,AE9,AG9,AI9,AK9)</f>
        <v>14</v>
      </c>
      <c r="AQ9" s="63" t="str">
        <f>(AM9&amp;"T"&amp;AN9)</f>
        <v>11T18</v>
      </c>
      <c r="AR9" s="63" t="str">
        <f>(AO9&amp;"B"&amp;AP9)</f>
        <v>11B14</v>
      </c>
      <c r="AS9" s="5">
        <v>1</v>
      </c>
    </row>
    <row r="10" spans="1:45" ht="20.100000000000001" customHeight="1" x14ac:dyDescent="0.25">
      <c r="A10" s="4">
        <v>19</v>
      </c>
      <c r="B10" s="4" t="s">
        <v>109</v>
      </c>
      <c r="C10" s="4" t="s">
        <v>15</v>
      </c>
      <c r="D10" s="4">
        <v>2001</v>
      </c>
      <c r="E10" s="4" t="s">
        <v>81</v>
      </c>
      <c r="F10" s="4"/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2</v>
      </c>
      <c r="M10" s="5"/>
      <c r="N10" s="5"/>
      <c r="O10" s="5">
        <v>1</v>
      </c>
      <c r="P10" s="5">
        <v>1</v>
      </c>
      <c r="Q10" s="5">
        <v>1</v>
      </c>
      <c r="R10" s="5">
        <v>1</v>
      </c>
      <c r="S10" s="5">
        <v>2</v>
      </c>
      <c r="T10" s="5"/>
      <c r="U10" s="5">
        <v>1</v>
      </c>
      <c r="V10" s="5">
        <v>1</v>
      </c>
      <c r="W10" s="5">
        <v>1</v>
      </c>
      <c r="X10" s="5">
        <v>2</v>
      </c>
      <c r="Y10" s="5">
        <v>1</v>
      </c>
      <c r="Z10" s="5">
        <v>4</v>
      </c>
      <c r="AA10" s="5">
        <v>1</v>
      </c>
      <c r="AB10" s="5">
        <v>1</v>
      </c>
      <c r="AC10" s="5">
        <v>1</v>
      </c>
      <c r="AD10" s="5">
        <v>1</v>
      </c>
      <c r="AE10" s="5"/>
      <c r="AF10" s="5"/>
      <c r="AG10" s="5"/>
      <c r="AH10" s="5"/>
      <c r="AI10" s="5"/>
      <c r="AJ10" s="5"/>
      <c r="AK10" s="5"/>
      <c r="AL10" s="5"/>
      <c r="AM10" s="5">
        <f>COUNT(H10,J10,L10,N10,P10,R10,T10,V10,X10,Z10,AB10,AD10,AF10,AH10,AJ10,AL10)</f>
        <v>10</v>
      </c>
      <c r="AN10" s="63">
        <f>SUM(H10,J10,L10,N10,P10,R10,T10,V10,X10,Z10,AB10,AD10,AF10,AH10,AJ10,AL10)</f>
        <v>15</v>
      </c>
      <c r="AO10" s="63">
        <f>COUNT(G10,I10,K10,M10,O10,Q10,S10,U10,W10,Y10,AA10,AC10,AE10,AG10,AI10,AK10)</f>
        <v>11</v>
      </c>
      <c r="AP10" s="63">
        <f>SUM(G10,I10,K10,M10,O10,Q10,S10,U10,W10,Y10,AA10,AC10,AE10,AG10,AI10,AK10)</f>
        <v>12</v>
      </c>
      <c r="AQ10" s="63" t="str">
        <f>(AM10&amp;"T"&amp;AN10)</f>
        <v>10T15</v>
      </c>
      <c r="AR10" s="63" t="str">
        <f>(AO10&amp;"B"&amp;AP10)</f>
        <v>11B12</v>
      </c>
      <c r="AS10" s="5">
        <v>2</v>
      </c>
    </row>
    <row r="11" spans="1:45" ht="20.100000000000001" customHeight="1" x14ac:dyDescent="0.25">
      <c r="A11" s="4">
        <v>16</v>
      </c>
      <c r="B11" s="4" t="s">
        <v>101</v>
      </c>
      <c r="C11" s="4" t="s">
        <v>15</v>
      </c>
      <c r="D11" s="4">
        <v>2002</v>
      </c>
      <c r="E11" s="4" t="s">
        <v>81</v>
      </c>
      <c r="F11" s="4"/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5"/>
      <c r="N11" s="5"/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/>
      <c r="U11" s="5">
        <v>1</v>
      </c>
      <c r="V11" s="5"/>
      <c r="W11" s="5">
        <v>1</v>
      </c>
      <c r="X11" s="5"/>
      <c r="Y11" s="5"/>
      <c r="Z11" s="5"/>
      <c r="AA11" s="5">
        <v>1</v>
      </c>
      <c r="AB11" s="5">
        <v>1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>
        <f>COUNT(H11,J11,L11,N11,P11,R11,T11,V11,X11,Z11,AB11,AD11,AF11,AH11,AJ11,AL11)</f>
        <v>5</v>
      </c>
      <c r="AN11" s="63">
        <f>SUM(H11,J11,L11,N11,P11,R11,T11,V11,X11,Z11,AB11,AD11,AF11,AH11,AJ11,AL11)</f>
        <v>5</v>
      </c>
      <c r="AO11" s="63">
        <f>COUNT(G11,I11,K11,M11,O11,Q11,S11,U11,W11,Y11,AA11,AC11,AE11,AG11,AI11,AK11)</f>
        <v>9</v>
      </c>
      <c r="AP11" s="63">
        <f>SUM(G11,I11,K11,M11,O11,Q11,S11,U11,W11,Y11,AA11,AC11,AE11,AG11,AI11,AK11)</f>
        <v>9</v>
      </c>
      <c r="AQ11" s="63" t="str">
        <f>(AM11&amp;"T"&amp;AN11)</f>
        <v>5T5</v>
      </c>
      <c r="AR11" s="63" t="str">
        <f>(AO11&amp;"B"&amp;AP11)</f>
        <v>9B9</v>
      </c>
      <c r="AS11" s="5">
        <v>3</v>
      </c>
    </row>
    <row r="12" spans="1:45" ht="20.100000000000001" customHeight="1" x14ac:dyDescent="0.25">
      <c r="A12" s="4">
        <v>12</v>
      </c>
      <c r="B12" s="4" t="s">
        <v>318</v>
      </c>
      <c r="C12" s="4" t="s">
        <v>76</v>
      </c>
      <c r="D12" s="4">
        <v>2002</v>
      </c>
      <c r="E12" s="4" t="s">
        <v>81</v>
      </c>
      <c r="F12" s="4"/>
      <c r="G12" s="5">
        <v>1</v>
      </c>
      <c r="H12" s="5">
        <v>2</v>
      </c>
      <c r="I12" s="5">
        <v>1</v>
      </c>
      <c r="J12" s="5">
        <v>1</v>
      </c>
      <c r="K12" s="5">
        <v>1</v>
      </c>
      <c r="L12" s="5"/>
      <c r="M12" s="5"/>
      <c r="N12" s="5"/>
      <c r="O12" s="5">
        <v>1</v>
      </c>
      <c r="P12" s="5">
        <v>1</v>
      </c>
      <c r="Q12" s="5">
        <v>1</v>
      </c>
      <c r="R12" s="5">
        <v>1</v>
      </c>
      <c r="S12" s="5"/>
      <c r="T12" s="5"/>
      <c r="U12" s="5">
        <v>1</v>
      </c>
      <c r="V12" s="5"/>
      <c r="W12" s="5">
        <v>1</v>
      </c>
      <c r="X12" s="5"/>
      <c r="Y12" s="5">
        <v>2</v>
      </c>
      <c r="Z12" s="5">
        <v>1</v>
      </c>
      <c r="AA12" s="5">
        <v>1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f>COUNT(H12,J12,L12,N12,P12,R12,T12,V12,X12,Z12,AB12,AD12,AF12,AH12,AJ12,AL12)</f>
        <v>5</v>
      </c>
      <c r="AN12" s="63">
        <f>SUM(H12,J12,L12,N12,P12,R12,T12,V12,X12,Z12,AB12,AD12,AF12,AH12,AJ12,AL12)</f>
        <v>6</v>
      </c>
      <c r="AO12" s="63">
        <f>COUNT(G12,I12,K12,M12,O12,Q12,S12,U12,W12,Y12,AA12,AC12,AE12,AG12,AI12,AK12)</f>
        <v>9</v>
      </c>
      <c r="AP12" s="63">
        <f>SUM(G12,I12,K12,M12,O12,Q12,S12,U12,W12,Y12,AA12,AC12,AE12,AG12,AI12,AK12)</f>
        <v>10</v>
      </c>
      <c r="AQ12" s="63" t="str">
        <f>(AM12&amp;"T"&amp;AN12)</f>
        <v>5T6</v>
      </c>
      <c r="AR12" s="63" t="str">
        <f>(AO12&amp;"B"&amp;AP12)</f>
        <v>9B10</v>
      </c>
      <c r="AS12" s="5">
        <v>4</v>
      </c>
    </row>
    <row r="13" spans="1:45" ht="20.100000000000001" hidden="1" customHeight="1" x14ac:dyDescent="0.25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f>COUNT(H13,J13,L13,N13,P13,R13,T13,V13,X13,Z13,AB13,AD13,AF13,AH13,AJ13,AL13)</f>
        <v>0</v>
      </c>
      <c r="AN13" s="63">
        <f>SUM(H13,J13,L13,N13,P13,R13,T13,V13,X13,Z13,AB13,AD13,AF13,AH13,AJ13,AL13)</f>
        <v>0</v>
      </c>
      <c r="AO13" s="63">
        <f>COUNT(G13,I13,K13,M13,O13,Q13,S13,U13,W13,Y13,AA13,AC13,AE13,AG13,AI13,AK13)</f>
        <v>0</v>
      </c>
      <c r="AP13" s="63">
        <f>SUM(G13,I13,K13,M13,O13,Q13,S13,U13,W13,Y13,AA13,AC13,AE13,AG13,AI13,AK13)</f>
        <v>0</v>
      </c>
      <c r="AQ13" s="63" t="str">
        <f>(AM13&amp;"T"&amp;AN13)</f>
        <v>0T0</v>
      </c>
      <c r="AR13" s="63" t="str">
        <f>(AO13&amp;"B"&amp;AP13)</f>
        <v>0B0</v>
      </c>
      <c r="AS13" s="5"/>
    </row>
    <row r="14" spans="1:45" ht="20.100000000000001" customHeight="1" x14ac:dyDescent="0.25">
      <c r="A14" s="1"/>
      <c r="B14" s="1"/>
      <c r="C14" s="1"/>
      <c r="D14" s="1"/>
      <c r="E14" s="1"/>
      <c r="F14" s="1"/>
    </row>
    <row r="15" spans="1:45" s="14" customFormat="1" ht="40.5" customHeight="1" x14ac:dyDescent="0.25">
      <c r="A15" s="79" t="s">
        <v>137</v>
      </c>
      <c r="B15" s="78"/>
      <c r="C15" s="78"/>
      <c r="D15" s="78"/>
      <c r="E15" s="78"/>
      <c r="F15" s="78"/>
      <c r="G15" s="140">
        <v>1</v>
      </c>
      <c r="H15" s="140"/>
      <c r="I15" s="140">
        <v>2</v>
      </c>
      <c r="J15" s="140"/>
      <c r="K15" s="140">
        <v>3</v>
      </c>
      <c r="L15" s="140"/>
      <c r="M15" s="140">
        <v>4</v>
      </c>
      <c r="N15" s="140"/>
      <c r="O15" s="140">
        <v>5</v>
      </c>
      <c r="P15" s="140"/>
      <c r="Q15" s="140">
        <v>6</v>
      </c>
      <c r="R15" s="140"/>
      <c r="S15" s="140">
        <v>7</v>
      </c>
      <c r="T15" s="140"/>
      <c r="U15" s="140">
        <v>8</v>
      </c>
      <c r="V15" s="140"/>
      <c r="W15" s="140">
        <v>9</v>
      </c>
      <c r="X15" s="140"/>
      <c r="Y15" s="140">
        <v>10</v>
      </c>
      <c r="Z15" s="140"/>
      <c r="AA15" s="140">
        <v>11</v>
      </c>
      <c r="AB15" s="140"/>
      <c r="AC15" s="140">
        <v>12</v>
      </c>
      <c r="AD15" s="140"/>
      <c r="AE15" s="140">
        <v>13</v>
      </c>
      <c r="AF15" s="140"/>
      <c r="AG15" s="140">
        <v>14</v>
      </c>
      <c r="AH15" s="140"/>
      <c r="AI15" s="140">
        <v>15</v>
      </c>
      <c r="AJ15" s="140"/>
      <c r="AK15" s="140">
        <v>16</v>
      </c>
      <c r="AL15" s="140"/>
      <c r="AM15" s="156" t="s">
        <v>121</v>
      </c>
      <c r="AN15" s="156" t="s">
        <v>134</v>
      </c>
      <c r="AO15" s="156" t="s">
        <v>122</v>
      </c>
      <c r="AP15" s="156" t="s">
        <v>133</v>
      </c>
      <c r="AQ15" s="156" t="s">
        <v>125</v>
      </c>
      <c r="AR15" s="156" t="s">
        <v>126</v>
      </c>
      <c r="AS15" s="140" t="s">
        <v>143</v>
      </c>
    </row>
    <row r="16" spans="1:45" s="14" customFormat="1" ht="20.100000000000001" customHeight="1" x14ac:dyDescent="0.25">
      <c r="A16" s="75" t="s">
        <v>0</v>
      </c>
      <c r="B16" s="75" t="s">
        <v>1</v>
      </c>
      <c r="C16" s="75" t="s">
        <v>4</v>
      </c>
      <c r="D16" s="75" t="s">
        <v>5</v>
      </c>
      <c r="E16" s="75" t="s">
        <v>6</v>
      </c>
      <c r="F16" s="75" t="s">
        <v>132</v>
      </c>
      <c r="G16" s="22" t="s">
        <v>88</v>
      </c>
      <c r="H16" s="22" t="s">
        <v>120</v>
      </c>
      <c r="I16" s="22" t="s">
        <v>88</v>
      </c>
      <c r="J16" s="22" t="s">
        <v>120</v>
      </c>
      <c r="K16" s="22" t="s">
        <v>88</v>
      </c>
      <c r="L16" s="22" t="s">
        <v>120</v>
      </c>
      <c r="M16" s="22" t="s">
        <v>88</v>
      </c>
      <c r="N16" s="22" t="s">
        <v>120</v>
      </c>
      <c r="O16" s="22" t="s">
        <v>88</v>
      </c>
      <c r="P16" s="22" t="s">
        <v>120</v>
      </c>
      <c r="Q16" s="22" t="s">
        <v>88</v>
      </c>
      <c r="R16" s="22" t="s">
        <v>120</v>
      </c>
      <c r="S16" s="22" t="s">
        <v>88</v>
      </c>
      <c r="T16" s="22" t="s">
        <v>120</v>
      </c>
      <c r="U16" s="22" t="s">
        <v>88</v>
      </c>
      <c r="V16" s="22" t="s">
        <v>120</v>
      </c>
      <c r="W16" s="22" t="s">
        <v>88</v>
      </c>
      <c r="X16" s="22" t="s">
        <v>120</v>
      </c>
      <c r="Y16" s="22" t="s">
        <v>88</v>
      </c>
      <c r="Z16" s="22" t="s">
        <v>120</v>
      </c>
      <c r="AA16" s="22" t="s">
        <v>88</v>
      </c>
      <c r="AB16" s="22" t="s">
        <v>120</v>
      </c>
      <c r="AC16" s="22" t="s">
        <v>88</v>
      </c>
      <c r="AD16" s="22" t="s">
        <v>120</v>
      </c>
      <c r="AE16" s="22" t="s">
        <v>88</v>
      </c>
      <c r="AF16" s="22" t="s">
        <v>120</v>
      </c>
      <c r="AG16" s="22" t="s">
        <v>88</v>
      </c>
      <c r="AH16" s="22" t="s">
        <v>120</v>
      </c>
      <c r="AI16" s="22" t="s">
        <v>88</v>
      </c>
      <c r="AJ16" s="22" t="s">
        <v>120</v>
      </c>
      <c r="AK16" s="22" t="s">
        <v>88</v>
      </c>
      <c r="AL16" s="22" t="s">
        <v>120</v>
      </c>
      <c r="AM16" s="157"/>
      <c r="AN16" s="157"/>
      <c r="AO16" s="157"/>
      <c r="AP16" s="157"/>
      <c r="AQ16" s="157"/>
      <c r="AR16" s="157"/>
      <c r="AS16" s="140"/>
    </row>
    <row r="17" spans="1:45" ht="28.5" customHeight="1" x14ac:dyDescent="0.25">
      <c r="A17" s="4">
        <v>96</v>
      </c>
      <c r="B17" s="4" t="s">
        <v>106</v>
      </c>
      <c r="C17" s="4" t="s">
        <v>15</v>
      </c>
      <c r="D17" s="4">
        <v>2002</v>
      </c>
      <c r="E17" s="4" t="s">
        <v>81</v>
      </c>
      <c r="F17" s="4"/>
      <c r="G17" s="5">
        <v>1</v>
      </c>
      <c r="H17" s="5">
        <v>1</v>
      </c>
      <c r="I17" s="5">
        <v>1</v>
      </c>
      <c r="J17" s="5">
        <v>2</v>
      </c>
      <c r="K17" s="5">
        <v>1</v>
      </c>
      <c r="L17" s="5">
        <v>1</v>
      </c>
      <c r="M17" s="5">
        <v>2</v>
      </c>
      <c r="N17" s="5">
        <v>2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4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6</v>
      </c>
      <c r="AA17" s="5">
        <v>1</v>
      </c>
      <c r="AB17" s="5">
        <v>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>
        <f>COUNT(H17,J17,L17,N17,P17,R17,T17,V17,X17,Z17,AB17,AD17,AF17,AH17,AJ17,AL17)</f>
        <v>11</v>
      </c>
      <c r="AN17" s="5">
        <f>SUM(H17,J17,L17,N17,P17,R17,T17,V17,X17,Z17,AB17,AD17,AF17,AH17,AJ17,AL17)</f>
        <v>21</v>
      </c>
      <c r="AO17" s="5">
        <f>COUNT(G17,I17,K17,M17,O17,Q17,S17,U17,W17,Y17,AA17,AC17,AE17,AG17,AI17,AK17)</f>
        <v>11</v>
      </c>
      <c r="AP17" s="5">
        <f>SUM(G17,I17,K17,M17,O17,Q17,S17,U17,W17,Y17,AA17,AC17,AE17,AG17,AI17,AK17)</f>
        <v>12</v>
      </c>
      <c r="AQ17" s="5" t="str">
        <f>(AM17&amp;"T"&amp;AN17)</f>
        <v>11T21</v>
      </c>
      <c r="AR17" s="5" t="str">
        <f>(AO17&amp;"B"&amp;AP17)</f>
        <v>11B12</v>
      </c>
      <c r="AS17" s="5">
        <v>1</v>
      </c>
    </row>
    <row r="18" spans="1:45" ht="20.100000000000001" customHeight="1" x14ac:dyDescent="0.25">
      <c r="A18" s="4">
        <v>86</v>
      </c>
      <c r="B18" s="4" t="s">
        <v>332</v>
      </c>
      <c r="C18" s="4" t="s">
        <v>23</v>
      </c>
      <c r="D18" s="4">
        <v>2002</v>
      </c>
      <c r="E18" s="4" t="s">
        <v>81</v>
      </c>
      <c r="F18" s="4"/>
      <c r="G18" s="5">
        <v>1</v>
      </c>
      <c r="H18" s="5">
        <v>2</v>
      </c>
      <c r="I18" s="5">
        <v>1</v>
      </c>
      <c r="J18" s="5">
        <v>1</v>
      </c>
      <c r="K18" s="5">
        <v>1</v>
      </c>
      <c r="L18" s="5">
        <v>4</v>
      </c>
      <c r="M18" s="5">
        <v>5</v>
      </c>
      <c r="N18" s="5">
        <v>5</v>
      </c>
      <c r="O18" s="5">
        <v>1</v>
      </c>
      <c r="P18" s="5">
        <v>1</v>
      </c>
      <c r="Q18" s="5">
        <v>1</v>
      </c>
      <c r="R18" s="5">
        <v>1</v>
      </c>
      <c r="S18" s="5"/>
      <c r="T18" s="5"/>
      <c r="U18" s="5">
        <v>2</v>
      </c>
      <c r="V18" s="5"/>
      <c r="W18" s="5">
        <v>1</v>
      </c>
      <c r="X18" s="5"/>
      <c r="Y18" s="5">
        <v>2</v>
      </c>
      <c r="Z18" s="5"/>
      <c r="AA18" s="5">
        <v>1</v>
      </c>
      <c r="AB18" s="5">
        <v>1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f>COUNT(H18,J18,L18,N18,P18,R18,T18,V18,X18,Z18,AB18,AD18,AF18,AH18,AJ18,AL18)</f>
        <v>7</v>
      </c>
      <c r="AN18" s="5">
        <f>SUM(H18,J18,L18,N18,P18,R18,T18,V18,X18,Z18,AB18,AD18,AF18,AH18,AJ18,AL18)</f>
        <v>15</v>
      </c>
      <c r="AO18" s="5">
        <f>COUNT(G18,I18,K18,M18,O18,Q18,S18,U18,W18,Y18,AA18,AC18,AE18,AG18,AI18,AK18)</f>
        <v>10</v>
      </c>
      <c r="AP18" s="5">
        <f>SUM(G18,I18,K18,M18,O18,Q18,S18,U18,W18,Y18,AA18,AC18,AE18,AG18,AI18,AK18)</f>
        <v>16</v>
      </c>
      <c r="AQ18" s="5" t="str">
        <f>(AM18&amp;"T"&amp;AN18)</f>
        <v>7T15</v>
      </c>
      <c r="AR18" s="5" t="str">
        <f>(AO18&amp;"B"&amp;AP18)</f>
        <v>10B16</v>
      </c>
      <c r="AS18" s="5">
        <v>2</v>
      </c>
    </row>
    <row r="19" spans="1:45" ht="20.100000000000001" customHeight="1" x14ac:dyDescent="0.25">
      <c r="A19" s="4">
        <v>92</v>
      </c>
      <c r="B19" s="4" t="s">
        <v>295</v>
      </c>
      <c r="C19" s="4" t="s">
        <v>76</v>
      </c>
      <c r="D19" s="4">
        <v>2002</v>
      </c>
      <c r="E19" s="4" t="s">
        <v>81</v>
      </c>
      <c r="F19" s="4"/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/>
      <c r="N19" s="5"/>
      <c r="O19" s="5">
        <v>3</v>
      </c>
      <c r="P19" s="5">
        <v>3</v>
      </c>
      <c r="Q19" s="5">
        <v>1</v>
      </c>
      <c r="R19" s="5">
        <v>11</v>
      </c>
      <c r="S19" s="5"/>
      <c r="T19" s="5"/>
      <c r="U19" s="5"/>
      <c r="V19" s="5"/>
      <c r="W19" s="5"/>
      <c r="X19" s="5"/>
      <c r="Y19" s="5"/>
      <c r="Z19" s="5"/>
      <c r="AA19" s="5">
        <v>1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>
        <f>COUNT(H19,J19,L19,N19,P19,R19,T19,V19,X19,Z19,AB19,AD19,AF19,AH19,AJ19,AL19)</f>
        <v>5</v>
      </c>
      <c r="AN19" s="5">
        <f>SUM(H19,J19,L19,N19,P19,R19,T19,V19,X19,Z19,AB19,AD19,AF19,AH19,AJ19,AL19)</f>
        <v>17</v>
      </c>
      <c r="AO19" s="5">
        <f>COUNT(G19,I19,K19,M19,O19,Q19,S19,U19,W19,Y19,AA19,AC19,AE19,AG19,AI19,AK19)</f>
        <v>6</v>
      </c>
      <c r="AP19" s="5">
        <f>SUM(G19,I19,K19,M19,O19,Q19,S19,U19,W19,Y19,AA19,AC19,AE19,AG19,AI19,AK19)</f>
        <v>8</v>
      </c>
      <c r="AQ19" s="5" t="str">
        <f>(AM19&amp;"T"&amp;AN19)</f>
        <v>5T17</v>
      </c>
      <c r="AR19" s="5" t="str">
        <f>(AO19&amp;"B"&amp;AP19)</f>
        <v>6B8</v>
      </c>
      <c r="AS19" s="5">
        <v>3</v>
      </c>
    </row>
    <row r="20" spans="1:45" ht="20.100000000000001" hidden="1" customHeight="1" x14ac:dyDescent="0.25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ref="AM20:AM23" si="0">COUNT(H20,J20,L20,N20,P20,R20,T20,V20,X20,Z20,AB20,AD20,AF20,AH20,AJ20,AL20)</f>
        <v>0</v>
      </c>
      <c r="AN20" s="5">
        <f t="shared" ref="AN20:AN23" si="1">SUM(H20,J20,L20,N20,P20,R20,T20,V20,X20,Z20,AB20,AD20,AF20,AH20,AJ20,AL20)</f>
        <v>0</v>
      </c>
      <c r="AO20" s="5">
        <f t="shared" ref="AO20:AO23" si="2">COUNT(G20,I20,K20,M20,O20,Q20,S20,U20,W20,Y20,AA20,AC20,AE20,AG20,AI20,AK20)</f>
        <v>0</v>
      </c>
      <c r="AP20" s="5">
        <f t="shared" ref="AP20:AP23" si="3">SUM(G20,I20,K20,M20,O20,Q20,S20,U20,W20,Y20,AA20,AC20,AE20,AG20,AI20,AK20)</f>
        <v>0</v>
      </c>
      <c r="AQ20" s="5" t="str">
        <f t="shared" ref="AQ20:AQ23" si="4">(AM20&amp;"T"&amp;AN20)</f>
        <v>0T0</v>
      </c>
      <c r="AR20" s="5" t="str">
        <f t="shared" ref="AR20:AR23" si="5">(AO20&amp;"B"&amp;AP20)</f>
        <v>0B0</v>
      </c>
      <c r="AS20" s="5"/>
    </row>
    <row r="21" spans="1:45" ht="20.100000000000001" hidden="1" customHeight="1" x14ac:dyDescent="0.25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>
        <f t="shared" si="0"/>
        <v>0</v>
      </c>
      <c r="AN21" s="5">
        <f t="shared" si="1"/>
        <v>0</v>
      </c>
      <c r="AO21" s="5">
        <f t="shared" si="2"/>
        <v>0</v>
      </c>
      <c r="AP21" s="5">
        <f t="shared" si="3"/>
        <v>0</v>
      </c>
      <c r="AQ21" s="5" t="str">
        <f t="shared" si="4"/>
        <v>0T0</v>
      </c>
      <c r="AR21" s="5" t="str">
        <f t="shared" si="5"/>
        <v>0B0</v>
      </c>
      <c r="AS21" s="5"/>
    </row>
    <row r="22" spans="1:45" ht="20.100000000000001" hidden="1" customHeight="1" x14ac:dyDescent="0.25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0"/>
        <v>0</v>
      </c>
      <c r="AN22" s="5">
        <f t="shared" si="1"/>
        <v>0</v>
      </c>
      <c r="AO22" s="5">
        <f t="shared" si="2"/>
        <v>0</v>
      </c>
      <c r="AP22" s="5">
        <f t="shared" si="3"/>
        <v>0</v>
      </c>
      <c r="AQ22" s="5" t="str">
        <f t="shared" si="4"/>
        <v>0T0</v>
      </c>
      <c r="AR22" s="5" t="str">
        <f t="shared" si="5"/>
        <v>0B0</v>
      </c>
      <c r="AS22" s="5"/>
    </row>
    <row r="23" spans="1:45" ht="20.100000000000001" hidden="1" customHeight="1" x14ac:dyDescent="0.25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0"/>
        <v>0</v>
      </c>
      <c r="AN23" s="5">
        <f t="shared" si="1"/>
        <v>0</v>
      </c>
      <c r="AO23" s="5">
        <f t="shared" si="2"/>
        <v>0</v>
      </c>
      <c r="AP23" s="5">
        <f t="shared" si="3"/>
        <v>0</v>
      </c>
      <c r="AQ23" s="5" t="str">
        <f t="shared" si="4"/>
        <v>0T0</v>
      </c>
      <c r="AR23" s="5" t="str">
        <f t="shared" si="5"/>
        <v>0B0</v>
      </c>
      <c r="AS23" s="5"/>
    </row>
    <row r="25" spans="1:45" x14ac:dyDescent="0.25">
      <c r="A25" s="150" t="s">
        <v>154</v>
      </c>
      <c r="B25" s="150"/>
      <c r="C25" s="81" t="s">
        <v>306</v>
      </c>
    </row>
  </sheetData>
  <mergeCells count="47">
    <mergeCell ref="A25:B25"/>
    <mergeCell ref="Q6:R6"/>
    <mergeCell ref="G6:H6"/>
    <mergeCell ref="I6:J6"/>
    <mergeCell ref="K6:L6"/>
    <mergeCell ref="M6:N6"/>
    <mergeCell ref="O6:P6"/>
    <mergeCell ref="Q15:R15"/>
    <mergeCell ref="AS6:AS7"/>
    <mergeCell ref="G15:H15"/>
    <mergeCell ref="I15:J15"/>
    <mergeCell ref="K15:L15"/>
    <mergeCell ref="M15:N15"/>
    <mergeCell ref="O15:P15"/>
    <mergeCell ref="AE6:AF6"/>
    <mergeCell ref="AG6:AH6"/>
    <mergeCell ref="AI6:AJ6"/>
    <mergeCell ref="AK6:AL6"/>
    <mergeCell ref="AM6:AM7"/>
    <mergeCell ref="AN6:AN7"/>
    <mergeCell ref="S6:T6"/>
    <mergeCell ref="U6:V6"/>
    <mergeCell ref="W6:X6"/>
    <mergeCell ref="Y6:Z6"/>
    <mergeCell ref="AA15:AB15"/>
    <mergeCell ref="AO6:AO7"/>
    <mergeCell ref="AP6:AP7"/>
    <mergeCell ref="AQ6:AQ7"/>
    <mergeCell ref="AR6:AR7"/>
    <mergeCell ref="AA6:AB6"/>
    <mergeCell ref="AC6:AD6"/>
    <mergeCell ref="S15:T15"/>
    <mergeCell ref="U15:V15"/>
    <mergeCell ref="W15:X15"/>
    <mergeCell ref="Y15:Z15"/>
    <mergeCell ref="AS15:AS16"/>
    <mergeCell ref="AC15:AD15"/>
    <mergeCell ref="AE15:AF15"/>
    <mergeCell ref="AG15:AH15"/>
    <mergeCell ref="AI15:AJ15"/>
    <mergeCell ref="AK15:AL15"/>
    <mergeCell ref="AM15:AM16"/>
    <mergeCell ref="AN15:AN16"/>
    <mergeCell ref="AO15:AO16"/>
    <mergeCell ref="AP15:AP16"/>
    <mergeCell ref="AQ15:AQ16"/>
    <mergeCell ref="AR15:AR16"/>
  </mergeCells>
  <pageMargins left="0.7" right="0.7" top="0.75" bottom="0.75" header="0.3" footer="0.3"/>
  <pageSetup paperSize="9" scale="5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I13"/>
  <sheetViews>
    <sheetView topLeftCell="A4" zoomScaleNormal="100" workbookViewId="0">
      <selection activeCell="A8" sqref="A8:XFD8"/>
    </sheetView>
  </sheetViews>
  <sheetFormatPr defaultRowHeight="15" x14ac:dyDescent="0.25"/>
  <cols>
    <col min="2" max="2" width="30.85546875" customWidth="1"/>
    <col min="3" max="3" width="9.5703125" customWidth="1"/>
    <col min="6" max="6" width="18.5703125" customWidth="1"/>
    <col min="9" max="9" width="18.140625" customWidth="1"/>
  </cols>
  <sheetData>
    <row r="4" spans="1:9" ht="23.25" x14ac:dyDescent="0.25">
      <c r="A4" s="2" t="s">
        <v>128</v>
      </c>
    </row>
    <row r="5" spans="1:9" ht="23.25" x14ac:dyDescent="0.25">
      <c r="A5" s="2" t="s">
        <v>129</v>
      </c>
    </row>
    <row r="6" spans="1:9" s="14" customFormat="1" ht="15.75" x14ac:dyDescent="0.25">
      <c r="A6" s="36" t="s">
        <v>139</v>
      </c>
    </row>
    <row r="7" spans="1:9" ht="20.100000000000001" customHeight="1" x14ac:dyDescent="0.25">
      <c r="A7" s="3" t="s">
        <v>0</v>
      </c>
      <c r="B7" s="3" t="s">
        <v>1</v>
      </c>
      <c r="C7" s="3" t="s">
        <v>114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132</v>
      </c>
    </row>
    <row r="8" spans="1:9" ht="20.100000000000001" customHeight="1" x14ac:dyDescent="0.25">
      <c r="A8" s="4">
        <v>107</v>
      </c>
      <c r="B8" s="4" t="s">
        <v>92</v>
      </c>
      <c r="C8" s="4" t="s">
        <v>115</v>
      </c>
      <c r="D8" s="4" t="s">
        <v>9</v>
      </c>
      <c r="E8" s="4" t="s">
        <v>14</v>
      </c>
      <c r="F8" s="4" t="s">
        <v>15</v>
      </c>
      <c r="G8" s="4">
        <v>1999</v>
      </c>
      <c r="H8" s="4" t="s">
        <v>88</v>
      </c>
      <c r="I8" s="4"/>
    </row>
    <row r="9" spans="1:9" ht="20.100000000000001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20.100000000000001" customHeight="1" x14ac:dyDescent="0.25">
      <c r="A10" s="36" t="s">
        <v>138</v>
      </c>
      <c r="B10" s="1"/>
      <c r="C10" s="1"/>
      <c r="D10" s="1"/>
      <c r="E10" s="1"/>
      <c r="F10" s="1"/>
      <c r="G10" s="1"/>
      <c r="H10" s="1"/>
      <c r="I10" s="1"/>
    </row>
    <row r="11" spans="1:9" ht="20.100000000000001" customHeight="1" x14ac:dyDescent="0.25">
      <c r="A11" s="3" t="s">
        <v>0</v>
      </c>
      <c r="B11" s="3" t="s">
        <v>1</v>
      </c>
      <c r="C11" s="3" t="s">
        <v>114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132</v>
      </c>
    </row>
    <row r="12" spans="1:9" ht="20.100000000000001" customHeight="1" x14ac:dyDescent="0.25">
      <c r="A12" s="4">
        <v>7</v>
      </c>
      <c r="B12" s="4" t="s">
        <v>89</v>
      </c>
      <c r="C12" s="4" t="s">
        <v>116</v>
      </c>
      <c r="D12" s="4" t="s">
        <v>9</v>
      </c>
      <c r="E12" s="4" t="s">
        <v>14</v>
      </c>
      <c r="F12" s="4" t="s">
        <v>15</v>
      </c>
      <c r="G12" s="4">
        <v>1998</v>
      </c>
      <c r="H12" s="4" t="s">
        <v>88</v>
      </c>
      <c r="I12" s="4"/>
    </row>
    <row r="13" spans="1:9" ht="20.100000000000001" customHeight="1" x14ac:dyDescent="0.25">
      <c r="A13" s="4">
        <v>110</v>
      </c>
      <c r="B13" s="4" t="s">
        <v>107</v>
      </c>
      <c r="C13" s="4" t="s">
        <v>116</v>
      </c>
      <c r="D13" s="4" t="s">
        <v>9</v>
      </c>
      <c r="E13" s="4" t="s">
        <v>14</v>
      </c>
      <c r="F13" s="4" t="s">
        <v>15</v>
      </c>
      <c r="G13" s="4">
        <v>1999</v>
      </c>
      <c r="H13" s="4" t="s">
        <v>88</v>
      </c>
      <c r="I13" s="4"/>
    </row>
  </sheetData>
  <autoFilter ref="A7:I13" xr:uid="{00000000-0009-0000-0000-00000C000000}">
    <sortState ref="A8:I13">
      <sortCondition ref="C7:C13"/>
    </sortState>
  </autoFilter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AS25"/>
  <sheetViews>
    <sheetView topLeftCell="A6" zoomScaleNormal="100" zoomScaleSheetLayoutView="100" workbookViewId="0">
      <selection activeCell="N20" sqref="N20"/>
    </sheetView>
  </sheetViews>
  <sheetFormatPr defaultRowHeight="15" x14ac:dyDescent="0.25"/>
  <cols>
    <col min="2" max="2" width="30.85546875" customWidth="1"/>
    <col min="3" max="3" width="18.5703125" customWidth="1"/>
    <col min="4" max="5" width="9.140625" customWidth="1"/>
    <col min="6" max="6" width="18.140625" hidden="1" customWidth="1"/>
    <col min="7" max="30" width="4.7109375" customWidth="1"/>
    <col min="31" max="36" width="4.7109375" hidden="1" customWidth="1"/>
    <col min="37" max="38" width="0" hidden="1" customWidth="1"/>
    <col min="39" max="39" width="6.42578125" customWidth="1"/>
  </cols>
  <sheetData>
    <row r="4" spans="1:45" ht="23.25" x14ac:dyDescent="0.25">
      <c r="A4" s="2" t="s">
        <v>128</v>
      </c>
    </row>
    <row r="5" spans="1:45" ht="44.25" customHeight="1" x14ac:dyDescent="0.25">
      <c r="A5" s="2" t="s">
        <v>314</v>
      </c>
    </row>
    <row r="6" spans="1:45" s="78" customFormat="1" ht="19.5" customHeight="1" x14ac:dyDescent="0.25">
      <c r="A6" s="79" t="s">
        <v>139</v>
      </c>
      <c r="G6" s="140">
        <v>1</v>
      </c>
      <c r="H6" s="140"/>
      <c r="I6" s="140">
        <v>2</v>
      </c>
      <c r="J6" s="140"/>
      <c r="K6" s="140">
        <v>3</v>
      </c>
      <c r="L6" s="140"/>
      <c r="M6" s="140">
        <v>4</v>
      </c>
      <c r="N6" s="140"/>
      <c r="O6" s="140">
        <v>5</v>
      </c>
      <c r="P6" s="140"/>
      <c r="Q6" s="140">
        <v>6</v>
      </c>
      <c r="R6" s="140"/>
      <c r="S6" s="140">
        <v>7</v>
      </c>
      <c r="T6" s="140"/>
      <c r="U6" s="140">
        <v>8</v>
      </c>
      <c r="V6" s="140"/>
      <c r="W6" s="140">
        <v>9</v>
      </c>
      <c r="X6" s="140"/>
      <c r="Y6" s="140">
        <v>10</v>
      </c>
      <c r="Z6" s="140"/>
      <c r="AA6" s="140">
        <v>11</v>
      </c>
      <c r="AB6" s="140"/>
      <c r="AC6" s="140">
        <v>12</v>
      </c>
      <c r="AD6" s="140"/>
      <c r="AE6" s="140">
        <v>13</v>
      </c>
      <c r="AF6" s="140"/>
      <c r="AG6" s="140">
        <v>14</v>
      </c>
      <c r="AH6" s="140"/>
      <c r="AI6" s="140">
        <v>15</v>
      </c>
      <c r="AJ6" s="140"/>
      <c r="AK6" s="140">
        <v>16</v>
      </c>
      <c r="AL6" s="140"/>
      <c r="AM6" s="156" t="s">
        <v>121</v>
      </c>
      <c r="AN6" s="156" t="s">
        <v>134</v>
      </c>
      <c r="AO6" s="156" t="s">
        <v>122</v>
      </c>
      <c r="AP6" s="156" t="s">
        <v>133</v>
      </c>
      <c r="AQ6" s="156" t="s">
        <v>125</v>
      </c>
      <c r="AR6" s="156" t="s">
        <v>126</v>
      </c>
      <c r="AS6" s="140" t="s">
        <v>143</v>
      </c>
    </row>
    <row r="7" spans="1:45" s="23" customFormat="1" ht="23.25" customHeight="1" x14ac:dyDescent="0.25">
      <c r="A7" s="75" t="s">
        <v>0</v>
      </c>
      <c r="B7" s="75" t="s">
        <v>1</v>
      </c>
      <c r="C7" s="75" t="s">
        <v>4</v>
      </c>
      <c r="D7" s="75" t="s">
        <v>5</v>
      </c>
      <c r="E7" s="75" t="s">
        <v>6</v>
      </c>
      <c r="F7" s="75" t="s">
        <v>132</v>
      </c>
      <c r="G7" s="22" t="s">
        <v>88</v>
      </c>
      <c r="H7" s="22" t="s">
        <v>120</v>
      </c>
      <c r="I7" s="22" t="s">
        <v>88</v>
      </c>
      <c r="J7" s="22" t="s">
        <v>120</v>
      </c>
      <c r="K7" s="22" t="s">
        <v>88</v>
      </c>
      <c r="L7" s="22" t="s">
        <v>120</v>
      </c>
      <c r="M7" s="22" t="s">
        <v>88</v>
      </c>
      <c r="N7" s="22" t="s">
        <v>120</v>
      </c>
      <c r="O7" s="22" t="s">
        <v>88</v>
      </c>
      <c r="P7" s="22" t="s">
        <v>120</v>
      </c>
      <c r="Q7" s="22" t="s">
        <v>88</v>
      </c>
      <c r="R7" s="22" t="s">
        <v>120</v>
      </c>
      <c r="S7" s="22" t="s">
        <v>88</v>
      </c>
      <c r="T7" s="22" t="s">
        <v>120</v>
      </c>
      <c r="U7" s="22" t="s">
        <v>88</v>
      </c>
      <c r="V7" s="22" t="s">
        <v>120</v>
      </c>
      <c r="W7" s="22" t="s">
        <v>88</v>
      </c>
      <c r="X7" s="22" t="s">
        <v>120</v>
      </c>
      <c r="Y7" s="22" t="s">
        <v>88</v>
      </c>
      <c r="Z7" s="22" t="s">
        <v>120</v>
      </c>
      <c r="AA7" s="22" t="s">
        <v>88</v>
      </c>
      <c r="AB7" s="22" t="s">
        <v>120</v>
      </c>
      <c r="AC7" s="22" t="s">
        <v>88</v>
      </c>
      <c r="AD7" s="22" t="s">
        <v>120</v>
      </c>
      <c r="AE7" s="22" t="s">
        <v>88</v>
      </c>
      <c r="AF7" s="22" t="s">
        <v>120</v>
      </c>
      <c r="AG7" s="22" t="s">
        <v>88</v>
      </c>
      <c r="AH7" s="22" t="s">
        <v>120</v>
      </c>
      <c r="AI7" s="22" t="s">
        <v>88</v>
      </c>
      <c r="AJ7" s="22" t="s">
        <v>120</v>
      </c>
      <c r="AK7" s="22" t="s">
        <v>88</v>
      </c>
      <c r="AL7" s="22" t="s">
        <v>120</v>
      </c>
      <c r="AM7" s="157"/>
      <c r="AN7" s="157"/>
      <c r="AO7" s="157"/>
      <c r="AP7" s="157"/>
      <c r="AQ7" s="157"/>
      <c r="AR7" s="157"/>
      <c r="AS7" s="140"/>
    </row>
    <row r="8" spans="1:45" s="49" customFormat="1" ht="23.25" customHeight="1" x14ac:dyDescent="0.25">
      <c r="A8" s="118">
        <v>32</v>
      </c>
      <c r="B8" s="115" t="s">
        <v>105</v>
      </c>
      <c r="C8" s="114" t="s">
        <v>256</v>
      </c>
      <c r="D8" s="118">
        <v>2000</v>
      </c>
      <c r="E8" s="118" t="s">
        <v>88</v>
      </c>
      <c r="F8" s="11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/>
      <c r="N8" s="5"/>
      <c r="O8" s="5">
        <v>1</v>
      </c>
      <c r="P8" s="5">
        <v>1</v>
      </c>
      <c r="Q8" s="5">
        <v>1</v>
      </c>
      <c r="R8" s="5">
        <v>1</v>
      </c>
      <c r="S8" s="5">
        <v>1</v>
      </c>
      <c r="T8" s="5"/>
      <c r="U8" s="5">
        <v>1</v>
      </c>
      <c r="V8" s="5">
        <v>2</v>
      </c>
      <c r="W8" s="5">
        <v>1</v>
      </c>
      <c r="X8" s="5">
        <v>4</v>
      </c>
      <c r="Y8" s="5">
        <v>2</v>
      </c>
      <c r="Z8" s="5">
        <v>2</v>
      </c>
      <c r="AA8" s="5">
        <v>1</v>
      </c>
      <c r="AB8" s="5">
        <v>1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>
        <f t="shared" ref="AM8:AM13" si="0">COUNT(H8,J8,L8,N8,P8,R8,T8,V8,X8,Z8,AB8,AD8,AF8,AH8,AJ8,AL8)</f>
        <v>9</v>
      </c>
      <c r="AN8" s="63">
        <f t="shared" ref="AN8:AN13" si="1">SUM(H8,J8,L8,N8,P8,R8,T8,V8,X8,Z8,AB8,AD8,AF8,AH8,AJ8,AL8)</f>
        <v>14</v>
      </c>
      <c r="AO8" s="63">
        <f t="shared" ref="AO8:AO13" si="2">COUNT(G8,I8,K8,M8,O8,Q8,S8,U8,W8,Y8,AA8,AC8,AE8,AG8,AI8,AK8)</f>
        <v>10</v>
      </c>
      <c r="AP8" s="63">
        <f t="shared" ref="AP8:AP13" si="3">SUM(G8,I8,K8,M8,O8,Q8,S8,U8,W8,Y8,AA8,AC8,AE8,AG8,AI8,AK8)</f>
        <v>11</v>
      </c>
      <c r="AQ8" s="63" t="str">
        <f t="shared" ref="AQ8:AQ13" si="4">(AM8&amp;"T"&amp;AN8)</f>
        <v>9T14</v>
      </c>
      <c r="AR8" s="63" t="str">
        <f t="shared" ref="AR8:AR13" si="5">(AO8&amp;"B"&amp;AP8)</f>
        <v>10B11</v>
      </c>
      <c r="AS8" s="129">
        <v>1</v>
      </c>
    </row>
    <row r="9" spans="1:45" s="49" customFormat="1" ht="23.25" customHeight="1" x14ac:dyDescent="0.25">
      <c r="A9" s="114">
        <v>3</v>
      </c>
      <c r="B9" s="119" t="s">
        <v>80</v>
      </c>
      <c r="C9" s="114" t="s">
        <v>23</v>
      </c>
      <c r="D9" s="114">
        <v>1999</v>
      </c>
      <c r="E9" s="114" t="s">
        <v>88</v>
      </c>
      <c r="F9" s="114">
        <v>1</v>
      </c>
      <c r="G9" s="47">
        <v>1</v>
      </c>
      <c r="H9" s="47"/>
      <c r="I9" s="47">
        <v>1</v>
      </c>
      <c r="J9" s="47">
        <v>1</v>
      </c>
      <c r="K9" s="47">
        <v>1</v>
      </c>
      <c r="L9" s="47">
        <v>1</v>
      </c>
      <c r="M9" s="47"/>
      <c r="N9" s="47"/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47"/>
      <c r="U9" s="47">
        <v>1</v>
      </c>
      <c r="V9" s="47">
        <v>1</v>
      </c>
      <c r="W9" s="47">
        <v>1</v>
      </c>
      <c r="X9" s="47">
        <v>3</v>
      </c>
      <c r="Y9" s="47"/>
      <c r="Z9" s="47"/>
      <c r="AA9" s="47">
        <v>1</v>
      </c>
      <c r="AB9" s="47">
        <v>1</v>
      </c>
      <c r="AC9" s="47">
        <v>1</v>
      </c>
      <c r="AD9" s="47"/>
      <c r="AE9" s="47"/>
      <c r="AF9" s="47"/>
      <c r="AG9" s="47"/>
      <c r="AH9" s="47"/>
      <c r="AI9" s="47"/>
      <c r="AJ9" s="47"/>
      <c r="AK9" s="47"/>
      <c r="AL9" s="47"/>
      <c r="AM9" s="5">
        <f t="shared" si="0"/>
        <v>7</v>
      </c>
      <c r="AN9" s="63">
        <f t="shared" si="1"/>
        <v>9</v>
      </c>
      <c r="AO9" s="63">
        <f t="shared" si="2"/>
        <v>10</v>
      </c>
      <c r="AP9" s="63">
        <f t="shared" si="3"/>
        <v>10</v>
      </c>
      <c r="AQ9" s="63" t="str">
        <f t="shared" si="4"/>
        <v>7T9</v>
      </c>
      <c r="AR9" s="63" t="str">
        <f t="shared" si="5"/>
        <v>10B10</v>
      </c>
      <c r="AS9" s="113">
        <v>2</v>
      </c>
    </row>
    <row r="10" spans="1:45" s="49" customFormat="1" ht="23.25" customHeight="1" x14ac:dyDescent="0.25">
      <c r="A10" s="118">
        <v>41</v>
      </c>
      <c r="B10" s="115" t="s">
        <v>264</v>
      </c>
      <c r="C10" s="114" t="s">
        <v>256</v>
      </c>
      <c r="D10" s="118">
        <v>2000</v>
      </c>
      <c r="E10" s="118" t="s">
        <v>88</v>
      </c>
      <c r="F10" s="11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/>
      <c r="M10" s="5"/>
      <c r="N10" s="5"/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/>
      <c r="U10" s="5">
        <v>1</v>
      </c>
      <c r="V10" s="5">
        <v>2</v>
      </c>
      <c r="W10" s="5">
        <v>1</v>
      </c>
      <c r="X10" s="5"/>
      <c r="Y10" s="5"/>
      <c r="Z10" s="5"/>
      <c r="AA10" s="5">
        <v>1</v>
      </c>
      <c r="AB10" s="5"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f t="shared" si="0"/>
        <v>6</v>
      </c>
      <c r="AN10" s="63">
        <f t="shared" si="1"/>
        <v>7</v>
      </c>
      <c r="AO10" s="63">
        <f t="shared" si="2"/>
        <v>9</v>
      </c>
      <c r="AP10" s="63">
        <f t="shared" si="3"/>
        <v>9</v>
      </c>
      <c r="AQ10" s="63" t="str">
        <f t="shared" si="4"/>
        <v>6T7</v>
      </c>
      <c r="AR10" s="63" t="str">
        <f t="shared" si="5"/>
        <v>9B9</v>
      </c>
      <c r="AS10" s="129">
        <v>3</v>
      </c>
    </row>
    <row r="11" spans="1:45" s="49" customFormat="1" ht="23.25" customHeight="1" x14ac:dyDescent="0.25">
      <c r="A11" s="114">
        <v>14</v>
      </c>
      <c r="B11" s="119" t="s">
        <v>252</v>
      </c>
      <c r="C11" s="114" t="s">
        <v>76</v>
      </c>
      <c r="D11" s="114">
        <v>1999</v>
      </c>
      <c r="E11" s="114" t="s">
        <v>88</v>
      </c>
      <c r="F11" s="114">
        <v>1</v>
      </c>
      <c r="G11" s="47">
        <v>1</v>
      </c>
      <c r="H11" s="47"/>
      <c r="I11" s="47">
        <v>1</v>
      </c>
      <c r="J11" s="47"/>
      <c r="K11" s="47">
        <v>1</v>
      </c>
      <c r="L11" s="47"/>
      <c r="M11" s="47"/>
      <c r="N11" s="47"/>
      <c r="O11" s="47">
        <v>1</v>
      </c>
      <c r="P11" s="47">
        <v>1</v>
      </c>
      <c r="Q11" s="47"/>
      <c r="R11" s="47"/>
      <c r="S11" s="47">
        <v>1</v>
      </c>
      <c r="T11" s="47"/>
      <c r="U11" s="47">
        <v>1</v>
      </c>
      <c r="V11" s="47"/>
      <c r="W11" s="47">
        <v>1</v>
      </c>
      <c r="X11" s="47"/>
      <c r="Y11" s="47"/>
      <c r="Z11" s="47"/>
      <c r="AA11" s="47">
        <v>1</v>
      </c>
      <c r="AB11" s="47">
        <v>2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5">
        <f t="shared" si="0"/>
        <v>2</v>
      </c>
      <c r="AN11" s="63">
        <f t="shared" si="1"/>
        <v>3</v>
      </c>
      <c r="AO11" s="63">
        <f t="shared" si="2"/>
        <v>8</v>
      </c>
      <c r="AP11" s="63">
        <f t="shared" si="3"/>
        <v>8</v>
      </c>
      <c r="AQ11" s="63" t="str">
        <f t="shared" si="4"/>
        <v>2T3</v>
      </c>
      <c r="AR11" s="63" t="str">
        <f t="shared" si="5"/>
        <v>8B8</v>
      </c>
      <c r="AS11" s="113">
        <v>4</v>
      </c>
    </row>
    <row r="12" spans="1:45" ht="20.100000000000001" customHeight="1" x14ac:dyDescent="0.25">
      <c r="A12" s="114">
        <v>15</v>
      </c>
      <c r="B12" s="119" t="s">
        <v>253</v>
      </c>
      <c r="C12" s="114" t="s">
        <v>76</v>
      </c>
      <c r="D12" s="114">
        <v>2000</v>
      </c>
      <c r="E12" s="114" t="s">
        <v>88</v>
      </c>
      <c r="F12" s="114">
        <v>1</v>
      </c>
      <c r="G12" s="47">
        <v>1</v>
      </c>
      <c r="H12" s="47">
        <v>1</v>
      </c>
      <c r="I12" s="47"/>
      <c r="J12" s="47"/>
      <c r="K12" s="47">
        <v>1</v>
      </c>
      <c r="L12" s="47"/>
      <c r="M12" s="47"/>
      <c r="N12" s="47"/>
      <c r="O12" s="47">
        <v>2</v>
      </c>
      <c r="P12" s="47">
        <v>2</v>
      </c>
      <c r="Q12" s="47">
        <v>1</v>
      </c>
      <c r="R12" s="47"/>
      <c r="S12" s="47"/>
      <c r="T12" s="47"/>
      <c r="U12" s="47">
        <v>1</v>
      </c>
      <c r="V12" s="47"/>
      <c r="W12" s="47"/>
      <c r="X12" s="47"/>
      <c r="Y12" s="47"/>
      <c r="Z12" s="47"/>
      <c r="AA12" s="47">
        <v>1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5">
        <f t="shared" si="0"/>
        <v>2</v>
      </c>
      <c r="AN12" s="63">
        <f t="shared" si="1"/>
        <v>3</v>
      </c>
      <c r="AO12" s="63">
        <f t="shared" si="2"/>
        <v>6</v>
      </c>
      <c r="AP12" s="63">
        <f t="shared" si="3"/>
        <v>7</v>
      </c>
      <c r="AQ12" s="63" t="str">
        <f t="shared" si="4"/>
        <v>2T3</v>
      </c>
      <c r="AR12" s="63" t="str">
        <f t="shared" si="5"/>
        <v>6B7</v>
      </c>
      <c r="AS12" s="113">
        <v>5</v>
      </c>
    </row>
    <row r="13" spans="1:45" ht="20.100000000000001" customHeight="1" x14ac:dyDescent="0.25">
      <c r="A13" s="114">
        <v>24</v>
      </c>
      <c r="B13" s="119" t="s">
        <v>92</v>
      </c>
      <c r="C13" s="114" t="s">
        <v>256</v>
      </c>
      <c r="D13" s="114">
        <v>1999</v>
      </c>
      <c r="E13" s="114" t="s">
        <v>88</v>
      </c>
      <c r="F13" s="114">
        <v>1</v>
      </c>
      <c r="G13" s="47">
        <v>2</v>
      </c>
      <c r="H13" s="47"/>
      <c r="I13" s="47">
        <v>1</v>
      </c>
      <c r="J13" s="47"/>
      <c r="K13" s="47">
        <v>1</v>
      </c>
      <c r="L13" s="47"/>
      <c r="M13" s="47"/>
      <c r="N13" s="47"/>
      <c r="O13" s="47">
        <v>1</v>
      </c>
      <c r="P13" s="47"/>
      <c r="Q13" s="47">
        <v>1</v>
      </c>
      <c r="R13" s="47"/>
      <c r="S13" s="47"/>
      <c r="T13" s="47"/>
      <c r="U13" s="47"/>
      <c r="V13" s="47"/>
      <c r="W13" s="47">
        <v>2</v>
      </c>
      <c r="X13" s="47"/>
      <c r="Y13" s="47"/>
      <c r="Z13" s="47"/>
      <c r="AA13" s="47">
        <v>1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5">
        <f t="shared" si="0"/>
        <v>0</v>
      </c>
      <c r="AN13" s="63">
        <f t="shared" si="1"/>
        <v>0</v>
      </c>
      <c r="AO13" s="63">
        <f t="shared" si="2"/>
        <v>7</v>
      </c>
      <c r="AP13" s="63">
        <f t="shared" si="3"/>
        <v>9</v>
      </c>
      <c r="AQ13" s="63" t="str">
        <f t="shared" si="4"/>
        <v>0T0</v>
      </c>
      <c r="AR13" s="63" t="str">
        <f t="shared" si="5"/>
        <v>7B9</v>
      </c>
      <c r="AS13" s="113">
        <v>6</v>
      </c>
    </row>
    <row r="14" spans="1:45" ht="20.100000000000001" customHeight="1" x14ac:dyDescent="0.25">
      <c r="A14" s="1"/>
      <c r="B14" s="1"/>
      <c r="C14" s="1"/>
      <c r="D14" s="1"/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3"/>
      <c r="AO14" s="63"/>
      <c r="AP14" s="63"/>
      <c r="AQ14" s="63"/>
      <c r="AR14" s="63"/>
    </row>
    <row r="15" spans="1:45" s="23" customFormat="1" ht="20.100000000000001" customHeight="1" x14ac:dyDescent="0.25">
      <c r="A15" s="79" t="s">
        <v>138</v>
      </c>
      <c r="B15" s="82"/>
      <c r="C15" s="82"/>
      <c r="D15" s="82"/>
      <c r="E15" s="82"/>
      <c r="F15" s="82"/>
      <c r="G15" s="140">
        <v>1</v>
      </c>
      <c r="H15" s="140"/>
      <c r="I15" s="140">
        <v>2</v>
      </c>
      <c r="J15" s="140"/>
      <c r="K15" s="140">
        <v>3</v>
      </c>
      <c r="L15" s="140"/>
      <c r="M15" s="140">
        <v>4</v>
      </c>
      <c r="N15" s="140"/>
      <c r="O15" s="140">
        <v>5</v>
      </c>
      <c r="P15" s="140"/>
      <c r="Q15" s="140">
        <v>6</v>
      </c>
      <c r="R15" s="140"/>
      <c r="S15" s="140">
        <v>7</v>
      </c>
      <c r="T15" s="140"/>
      <c r="U15" s="140">
        <v>8</v>
      </c>
      <c r="V15" s="140"/>
      <c r="W15" s="140">
        <v>9</v>
      </c>
      <c r="X15" s="140"/>
      <c r="Y15" s="140">
        <v>10</v>
      </c>
      <c r="Z15" s="140"/>
      <c r="AA15" s="140">
        <v>11</v>
      </c>
      <c r="AB15" s="140"/>
      <c r="AC15" s="140">
        <v>12</v>
      </c>
      <c r="AD15" s="140"/>
      <c r="AE15" s="140">
        <v>13</v>
      </c>
      <c r="AF15" s="140"/>
      <c r="AG15" s="140">
        <v>14</v>
      </c>
      <c r="AH15" s="140"/>
      <c r="AI15" s="140">
        <v>15</v>
      </c>
      <c r="AJ15" s="140"/>
      <c r="AK15" s="140">
        <v>16</v>
      </c>
      <c r="AL15" s="140"/>
      <c r="AM15" s="156" t="s">
        <v>121</v>
      </c>
      <c r="AN15" s="156" t="s">
        <v>134</v>
      </c>
      <c r="AO15" s="156" t="s">
        <v>122</v>
      </c>
      <c r="AP15" s="156" t="s">
        <v>133</v>
      </c>
      <c r="AQ15" s="156" t="s">
        <v>125</v>
      </c>
      <c r="AR15" s="156" t="s">
        <v>126</v>
      </c>
      <c r="AS15" s="140" t="s">
        <v>143</v>
      </c>
    </row>
    <row r="16" spans="1:45" s="23" customFormat="1" ht="26.25" customHeight="1" x14ac:dyDescent="0.25">
      <c r="A16" s="75" t="s">
        <v>0</v>
      </c>
      <c r="B16" s="75" t="s">
        <v>1</v>
      </c>
      <c r="C16" s="75" t="s">
        <v>4</v>
      </c>
      <c r="D16" s="75" t="s">
        <v>5</v>
      </c>
      <c r="E16" s="75" t="s">
        <v>6</v>
      </c>
      <c r="F16" s="75" t="s">
        <v>132</v>
      </c>
      <c r="G16" s="22" t="s">
        <v>88</v>
      </c>
      <c r="H16" s="22" t="s">
        <v>120</v>
      </c>
      <c r="I16" s="22" t="s">
        <v>88</v>
      </c>
      <c r="J16" s="22" t="s">
        <v>120</v>
      </c>
      <c r="K16" s="22" t="s">
        <v>88</v>
      </c>
      <c r="L16" s="22" t="s">
        <v>120</v>
      </c>
      <c r="M16" s="22" t="s">
        <v>88</v>
      </c>
      <c r="N16" s="22" t="s">
        <v>120</v>
      </c>
      <c r="O16" s="22" t="s">
        <v>88</v>
      </c>
      <c r="P16" s="22" t="s">
        <v>120</v>
      </c>
      <c r="Q16" s="22" t="s">
        <v>88</v>
      </c>
      <c r="R16" s="22" t="s">
        <v>120</v>
      </c>
      <c r="S16" s="22" t="s">
        <v>88</v>
      </c>
      <c r="T16" s="22" t="s">
        <v>120</v>
      </c>
      <c r="U16" s="22" t="s">
        <v>88</v>
      </c>
      <c r="V16" s="22" t="s">
        <v>120</v>
      </c>
      <c r="W16" s="22" t="s">
        <v>88</v>
      </c>
      <c r="X16" s="22" t="s">
        <v>120</v>
      </c>
      <c r="Y16" s="22" t="s">
        <v>88</v>
      </c>
      <c r="Z16" s="22" t="s">
        <v>120</v>
      </c>
      <c r="AA16" s="22" t="s">
        <v>88</v>
      </c>
      <c r="AB16" s="22" t="s">
        <v>120</v>
      </c>
      <c r="AC16" s="22" t="s">
        <v>88</v>
      </c>
      <c r="AD16" s="22" t="s">
        <v>120</v>
      </c>
      <c r="AE16" s="22" t="s">
        <v>88</v>
      </c>
      <c r="AF16" s="22" t="s">
        <v>120</v>
      </c>
      <c r="AG16" s="22" t="s">
        <v>88</v>
      </c>
      <c r="AH16" s="22" t="s">
        <v>120</v>
      </c>
      <c r="AI16" s="22" t="s">
        <v>88</v>
      </c>
      <c r="AJ16" s="22" t="s">
        <v>120</v>
      </c>
      <c r="AK16" s="22" t="s">
        <v>88</v>
      </c>
      <c r="AL16" s="22" t="s">
        <v>120</v>
      </c>
      <c r="AM16" s="157"/>
      <c r="AN16" s="157"/>
      <c r="AO16" s="157"/>
      <c r="AP16" s="157"/>
      <c r="AQ16" s="157"/>
      <c r="AR16" s="157"/>
      <c r="AS16" s="140"/>
    </row>
    <row r="17" spans="1:45" s="49" customFormat="1" ht="26.25" customHeight="1" x14ac:dyDescent="0.25">
      <c r="A17" s="114">
        <v>54</v>
      </c>
      <c r="B17" s="116" t="s">
        <v>84</v>
      </c>
      <c r="C17" s="114" t="s">
        <v>46</v>
      </c>
      <c r="D17" s="114">
        <v>2000</v>
      </c>
      <c r="E17" s="114" t="s">
        <v>88</v>
      </c>
      <c r="F17" s="114">
        <v>1</v>
      </c>
      <c r="G17" s="47">
        <v>1</v>
      </c>
      <c r="H17" s="47">
        <v>1</v>
      </c>
      <c r="I17" s="47">
        <v>1</v>
      </c>
      <c r="J17" s="47">
        <v>1</v>
      </c>
      <c r="K17" s="47">
        <v>1</v>
      </c>
      <c r="L17" s="47">
        <v>1</v>
      </c>
      <c r="M17" s="47">
        <v>1</v>
      </c>
      <c r="N17" s="47">
        <v>1</v>
      </c>
      <c r="O17" s="47">
        <v>1</v>
      </c>
      <c r="P17" s="47">
        <v>1</v>
      </c>
      <c r="Q17" s="47">
        <v>1</v>
      </c>
      <c r="R17" s="47">
        <v>1</v>
      </c>
      <c r="S17" s="47">
        <v>1</v>
      </c>
      <c r="T17" s="47">
        <v>3</v>
      </c>
      <c r="U17" s="47">
        <v>1</v>
      </c>
      <c r="V17" s="47">
        <v>1</v>
      </c>
      <c r="W17" s="47">
        <v>2</v>
      </c>
      <c r="X17" s="47">
        <v>2</v>
      </c>
      <c r="Y17" s="47">
        <v>3</v>
      </c>
      <c r="Z17" s="47">
        <v>3</v>
      </c>
      <c r="AA17" s="47">
        <v>1</v>
      </c>
      <c r="AB17" s="47">
        <v>1</v>
      </c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5">
        <f t="shared" ref="AM17:AM22" si="6">COUNT(H17,J17,L17,N17,P17,R17,T17,V17,X17,Z17,AB17,AD17,AF17,AH17,AJ17,AL17)</f>
        <v>11</v>
      </c>
      <c r="AN17" s="63">
        <f t="shared" ref="AN17:AN22" si="7">SUM(H17,J17,L17,N17,P17,R17,T17,V17,X17,Z17,AB17,AD17,AF17,AH17,AJ17,AL17)</f>
        <v>16</v>
      </c>
      <c r="AO17" s="63">
        <f t="shared" ref="AO17:AO22" si="8">COUNT(G17,I17,K17,M17,O17,Q17,S17,U17,W17,Y17,AA17,AC17,AE17,AG17,AI17,AK17)</f>
        <v>11</v>
      </c>
      <c r="AP17" s="63">
        <f t="shared" ref="AP17:AP22" si="9">SUM(G17,I17,K17,M17,O17,Q17,S17,U17,W17,Y17,AA17,AC17,AE17,AG17,AI17,AK17)</f>
        <v>14</v>
      </c>
      <c r="AQ17" s="63" t="str">
        <f t="shared" ref="AQ17:AQ22" si="10">(AM17&amp;"T"&amp;AN17)</f>
        <v>11T16</v>
      </c>
      <c r="AR17" s="63" t="str">
        <f t="shared" ref="AR17:AR22" si="11">(AO17&amp;"B"&amp;AP17)</f>
        <v>11B14</v>
      </c>
      <c r="AS17" s="113">
        <v>1</v>
      </c>
    </row>
    <row r="18" spans="1:45" s="49" customFormat="1" ht="26.25" customHeight="1" x14ac:dyDescent="0.25">
      <c r="A18" s="114">
        <v>95</v>
      </c>
      <c r="B18" s="116" t="s">
        <v>319</v>
      </c>
      <c r="C18" s="114" t="s">
        <v>254</v>
      </c>
      <c r="D18" s="114">
        <v>1999</v>
      </c>
      <c r="E18" s="114" t="s">
        <v>88</v>
      </c>
      <c r="F18" s="114">
        <v>1</v>
      </c>
      <c r="G18" s="47">
        <v>1</v>
      </c>
      <c r="H18" s="47">
        <v>1</v>
      </c>
      <c r="I18" s="47">
        <v>1</v>
      </c>
      <c r="J18" s="47">
        <v>2</v>
      </c>
      <c r="K18" s="47">
        <v>1</v>
      </c>
      <c r="L18" s="47">
        <v>1</v>
      </c>
      <c r="M18" s="47">
        <v>1</v>
      </c>
      <c r="N18" s="47">
        <v>1</v>
      </c>
      <c r="O18" s="47">
        <v>1</v>
      </c>
      <c r="P18" s="47">
        <v>1</v>
      </c>
      <c r="Q18" s="47">
        <v>1</v>
      </c>
      <c r="R18" s="47">
        <v>1</v>
      </c>
      <c r="S18" s="47">
        <v>1</v>
      </c>
      <c r="T18" s="47">
        <v>3</v>
      </c>
      <c r="U18" s="47">
        <v>1</v>
      </c>
      <c r="V18" s="47">
        <v>1</v>
      </c>
      <c r="W18" s="47">
        <v>1</v>
      </c>
      <c r="X18" s="47">
        <v>1</v>
      </c>
      <c r="Y18" s="47">
        <v>3</v>
      </c>
      <c r="Z18" s="47">
        <v>4</v>
      </c>
      <c r="AA18" s="47">
        <v>1</v>
      </c>
      <c r="AB18" s="47">
        <v>1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5">
        <f t="shared" si="6"/>
        <v>11</v>
      </c>
      <c r="AN18" s="63">
        <f t="shared" si="7"/>
        <v>17</v>
      </c>
      <c r="AO18" s="63">
        <f t="shared" si="8"/>
        <v>11</v>
      </c>
      <c r="AP18" s="63">
        <f t="shared" si="9"/>
        <v>13</v>
      </c>
      <c r="AQ18" s="63" t="str">
        <f t="shared" si="10"/>
        <v>11T17</v>
      </c>
      <c r="AR18" s="63" t="str">
        <f t="shared" si="11"/>
        <v>11B13</v>
      </c>
      <c r="AS18" s="113">
        <v>2</v>
      </c>
    </row>
    <row r="19" spans="1:45" s="49" customFormat="1" ht="26.25" customHeight="1" x14ac:dyDescent="0.25">
      <c r="A19" s="118">
        <v>5</v>
      </c>
      <c r="B19" s="117" t="s">
        <v>86</v>
      </c>
      <c r="C19" s="118" t="s">
        <v>76</v>
      </c>
      <c r="D19" s="118">
        <v>2000</v>
      </c>
      <c r="E19" s="118" t="s">
        <v>88</v>
      </c>
      <c r="F19" s="118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2</v>
      </c>
      <c r="T19" s="5">
        <v>7</v>
      </c>
      <c r="U19" s="5">
        <v>1</v>
      </c>
      <c r="V19" s="5">
        <v>2</v>
      </c>
      <c r="W19" s="5">
        <v>1</v>
      </c>
      <c r="X19" s="5">
        <v>2</v>
      </c>
      <c r="Y19" s="5">
        <v>2</v>
      </c>
      <c r="Z19" s="5">
        <v>2</v>
      </c>
      <c r="AA19" s="5">
        <v>2</v>
      </c>
      <c r="AB19" s="5">
        <v>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>
        <f t="shared" si="6"/>
        <v>11</v>
      </c>
      <c r="AN19" s="63">
        <f t="shared" si="7"/>
        <v>21</v>
      </c>
      <c r="AO19" s="63">
        <f t="shared" si="8"/>
        <v>11</v>
      </c>
      <c r="AP19" s="63">
        <f t="shared" si="9"/>
        <v>14</v>
      </c>
      <c r="AQ19" s="63" t="str">
        <f t="shared" si="10"/>
        <v>11T21</v>
      </c>
      <c r="AR19" s="63" t="str">
        <f t="shared" si="11"/>
        <v>11B14</v>
      </c>
      <c r="AS19" s="129">
        <v>3</v>
      </c>
    </row>
    <row r="20" spans="1:45" ht="20.100000000000001" customHeight="1" x14ac:dyDescent="0.25">
      <c r="A20" s="4"/>
      <c r="B20" s="120" t="s">
        <v>107</v>
      </c>
      <c r="C20" s="121" t="s">
        <v>256</v>
      </c>
      <c r="D20" s="121">
        <v>1999</v>
      </c>
      <c r="E20" s="121" t="s">
        <v>88</v>
      </c>
      <c r="F20" s="4"/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4</v>
      </c>
      <c r="N20" s="5">
        <v>4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/>
      <c r="U20" s="5">
        <v>1</v>
      </c>
      <c r="V20" s="5">
        <v>1</v>
      </c>
      <c r="W20" s="5">
        <v>1</v>
      </c>
      <c r="X20" s="5">
        <v>2</v>
      </c>
      <c r="Y20" s="5">
        <v>2</v>
      </c>
      <c r="Z20" s="5">
        <v>4</v>
      </c>
      <c r="AA20" s="5">
        <v>1</v>
      </c>
      <c r="AB20" s="5">
        <v>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si="6"/>
        <v>10</v>
      </c>
      <c r="AN20" s="63">
        <f t="shared" si="7"/>
        <v>17</v>
      </c>
      <c r="AO20" s="63">
        <f t="shared" si="8"/>
        <v>11</v>
      </c>
      <c r="AP20" s="63">
        <f t="shared" si="9"/>
        <v>15</v>
      </c>
      <c r="AQ20" s="63" t="str">
        <f t="shared" si="10"/>
        <v>10T17</v>
      </c>
      <c r="AR20" s="63" t="str">
        <f t="shared" si="11"/>
        <v>11B15</v>
      </c>
      <c r="AS20" s="129">
        <v>4</v>
      </c>
    </row>
    <row r="21" spans="1:45" ht="20.100000000000001" customHeight="1" x14ac:dyDescent="0.25">
      <c r="A21" s="114">
        <v>75</v>
      </c>
      <c r="B21" s="116" t="s">
        <v>100</v>
      </c>
      <c r="C21" s="114" t="s">
        <v>256</v>
      </c>
      <c r="D21" s="114">
        <v>2000</v>
      </c>
      <c r="E21" s="114" t="s">
        <v>88</v>
      </c>
      <c r="F21" s="114">
        <v>1</v>
      </c>
      <c r="G21" s="47">
        <v>1</v>
      </c>
      <c r="H21" s="47"/>
      <c r="I21" s="47">
        <v>1</v>
      </c>
      <c r="J21" s="47">
        <v>1</v>
      </c>
      <c r="K21" s="47">
        <v>1</v>
      </c>
      <c r="L21" s="47"/>
      <c r="M21" s="47"/>
      <c r="N21" s="47"/>
      <c r="O21" s="47">
        <v>1</v>
      </c>
      <c r="P21" s="47">
        <v>1</v>
      </c>
      <c r="Q21" s="47">
        <v>1</v>
      </c>
      <c r="R21" s="47">
        <v>2</v>
      </c>
      <c r="S21" s="47"/>
      <c r="T21" s="47"/>
      <c r="U21" s="47">
        <v>1</v>
      </c>
      <c r="V21" s="47"/>
      <c r="W21" s="47">
        <v>1</v>
      </c>
      <c r="X21" s="47"/>
      <c r="Y21" s="47">
        <v>1</v>
      </c>
      <c r="Z21" s="47"/>
      <c r="AA21" s="47">
        <v>1</v>
      </c>
      <c r="AB21" s="47">
        <v>1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5">
        <f t="shared" si="6"/>
        <v>4</v>
      </c>
      <c r="AN21" s="63">
        <f t="shared" si="7"/>
        <v>5</v>
      </c>
      <c r="AO21" s="63">
        <f t="shared" si="8"/>
        <v>9</v>
      </c>
      <c r="AP21" s="63">
        <f t="shared" si="9"/>
        <v>9</v>
      </c>
      <c r="AQ21" s="63" t="str">
        <f t="shared" si="10"/>
        <v>4T5</v>
      </c>
      <c r="AR21" s="63" t="str">
        <f t="shared" si="11"/>
        <v>9B9</v>
      </c>
      <c r="AS21" s="113">
        <v>5</v>
      </c>
    </row>
    <row r="22" spans="1:45" ht="20.100000000000001" hidden="1" customHeight="1" x14ac:dyDescent="0.25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6"/>
        <v>0</v>
      </c>
      <c r="AN22" s="63">
        <f t="shared" si="7"/>
        <v>0</v>
      </c>
      <c r="AO22" s="63">
        <f t="shared" si="8"/>
        <v>0</v>
      </c>
      <c r="AP22" s="63">
        <f t="shared" si="9"/>
        <v>0</v>
      </c>
      <c r="AQ22" s="63" t="str">
        <f t="shared" si="10"/>
        <v>0T0</v>
      </c>
      <c r="AR22" s="63" t="str">
        <f t="shared" si="11"/>
        <v>0B0</v>
      </c>
      <c r="AS22" s="5"/>
    </row>
    <row r="23" spans="1:45" ht="20.100000000000001" customHeight="1" x14ac:dyDescent="0.2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80"/>
      <c r="AO23" s="80"/>
      <c r="AP23" s="80"/>
      <c r="AQ23" s="80"/>
      <c r="AR23" s="80"/>
      <c r="AS23" s="33"/>
    </row>
    <row r="24" spans="1:45" ht="20.100000000000001" customHeight="1" x14ac:dyDescent="0.25">
      <c r="A24" s="150" t="s">
        <v>154</v>
      </c>
      <c r="B24" s="150"/>
      <c r="C24" s="81" t="s">
        <v>306</v>
      </c>
      <c r="D24" s="34"/>
      <c r="E24" s="34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80"/>
      <c r="AO24" s="80"/>
      <c r="AP24" s="80"/>
      <c r="AQ24" s="80"/>
      <c r="AR24" s="80"/>
      <c r="AS24" s="33"/>
    </row>
    <row r="25" spans="1:45" ht="20.100000000000001" customHeight="1" x14ac:dyDescent="0.2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80"/>
      <c r="AO25" s="80"/>
      <c r="AP25" s="80"/>
      <c r="AQ25" s="80"/>
      <c r="AR25" s="80"/>
      <c r="AS25" s="33"/>
    </row>
  </sheetData>
  <mergeCells count="47">
    <mergeCell ref="A24:B24"/>
    <mergeCell ref="AQ15:AQ16"/>
    <mergeCell ref="AR15:AR16"/>
    <mergeCell ref="AS15:AS16"/>
    <mergeCell ref="AK15:AL15"/>
    <mergeCell ref="AM15:AM16"/>
    <mergeCell ref="AN15:AN16"/>
    <mergeCell ref="AO15:AO16"/>
    <mergeCell ref="AP15:AP16"/>
    <mergeCell ref="AA15:AB15"/>
    <mergeCell ref="AC15:AD15"/>
    <mergeCell ref="AE15:AF15"/>
    <mergeCell ref="AG15:AH15"/>
    <mergeCell ref="AI15:AJ15"/>
    <mergeCell ref="Q15:R15"/>
    <mergeCell ref="S15:T15"/>
    <mergeCell ref="U15:V15"/>
    <mergeCell ref="W15:X15"/>
    <mergeCell ref="Y15:Z15"/>
    <mergeCell ref="G15:H15"/>
    <mergeCell ref="I15:J15"/>
    <mergeCell ref="K15:L15"/>
    <mergeCell ref="M15:N15"/>
    <mergeCell ref="O15:P15"/>
    <mergeCell ref="Q6:R6"/>
    <mergeCell ref="G6:H6"/>
    <mergeCell ref="I6:J6"/>
    <mergeCell ref="K6:L6"/>
    <mergeCell ref="M6:N6"/>
    <mergeCell ref="O6:P6"/>
    <mergeCell ref="AN6:AN7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M7"/>
    <mergeCell ref="AO6:AO7"/>
    <mergeCell ref="AP6:AP7"/>
    <mergeCell ref="AQ6:AQ7"/>
    <mergeCell ref="AR6:AR7"/>
    <mergeCell ref="AS6:AS7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12CC-EEAE-4496-B812-12E1B2B98819}">
  <dimension ref="A1:L59"/>
  <sheetViews>
    <sheetView view="pageBreakPreview" zoomScale="60" zoomScaleNormal="100" workbookViewId="0">
      <selection activeCell="Y13" sqref="Y13"/>
    </sheetView>
  </sheetViews>
  <sheetFormatPr defaultRowHeight="15" x14ac:dyDescent="0.25"/>
  <sheetData>
    <row r="1" spans="1:12" x14ac:dyDescent="0.25">
      <c r="A1" t="s">
        <v>243</v>
      </c>
    </row>
    <row r="2" spans="1:12" x14ac:dyDescent="0.25">
      <c r="A2" t="s">
        <v>244</v>
      </c>
    </row>
    <row r="3" spans="1:12" x14ac:dyDescent="0.25">
      <c r="A3" t="s">
        <v>245</v>
      </c>
    </row>
    <row r="4" spans="1:12" x14ac:dyDescent="0.25">
      <c r="A4" s="136">
        <v>1</v>
      </c>
      <c r="B4" s="137"/>
      <c r="C4" s="136">
        <v>2</v>
      </c>
      <c r="D4" s="137"/>
      <c r="E4" s="136">
        <v>3</v>
      </c>
      <c r="F4" s="137"/>
      <c r="G4" s="136">
        <v>4</v>
      </c>
      <c r="H4" s="137"/>
      <c r="I4" s="136">
        <v>5</v>
      </c>
      <c r="J4" s="137"/>
      <c r="K4" s="136">
        <v>6</v>
      </c>
      <c r="L4" s="138"/>
    </row>
    <row r="5" spans="1:12" x14ac:dyDescent="0.25">
      <c r="A5" s="105" t="s">
        <v>88</v>
      </c>
      <c r="B5" s="107" t="s">
        <v>120</v>
      </c>
      <c r="C5" s="105" t="s">
        <v>88</v>
      </c>
      <c r="D5" s="106" t="s">
        <v>120</v>
      </c>
      <c r="E5" s="105" t="s">
        <v>88</v>
      </c>
      <c r="F5" s="106" t="s">
        <v>120</v>
      </c>
      <c r="G5" s="105" t="s">
        <v>88</v>
      </c>
      <c r="H5" s="106" t="s">
        <v>120</v>
      </c>
      <c r="I5" s="105" t="s">
        <v>88</v>
      </c>
      <c r="J5" s="106" t="s">
        <v>120</v>
      </c>
      <c r="K5" s="105" t="s">
        <v>88</v>
      </c>
      <c r="L5" s="106" t="s">
        <v>120</v>
      </c>
    </row>
    <row r="6" spans="1:12" x14ac:dyDescent="0.25">
      <c r="A6" s="136">
        <v>7</v>
      </c>
      <c r="B6" s="137"/>
      <c r="C6" s="136">
        <v>8</v>
      </c>
      <c r="D6" s="137"/>
      <c r="E6" s="136">
        <v>9</v>
      </c>
      <c r="F6" s="137"/>
      <c r="G6" s="136">
        <v>10</v>
      </c>
      <c r="H6" s="137"/>
      <c r="I6" s="136">
        <v>11</v>
      </c>
      <c r="J6" s="137"/>
      <c r="K6" s="136">
        <v>12</v>
      </c>
      <c r="L6" s="138"/>
    </row>
    <row r="7" spans="1:12" x14ac:dyDescent="0.25">
      <c r="A7" s="105" t="s">
        <v>88</v>
      </c>
      <c r="B7" s="107" t="s">
        <v>120</v>
      </c>
      <c r="C7" s="105" t="s">
        <v>88</v>
      </c>
      <c r="D7" s="106" t="s">
        <v>120</v>
      </c>
      <c r="E7" s="105" t="s">
        <v>88</v>
      </c>
      <c r="F7" s="106" t="s">
        <v>120</v>
      </c>
      <c r="G7" s="105" t="s">
        <v>88</v>
      </c>
      <c r="H7" s="106" t="s">
        <v>120</v>
      </c>
      <c r="I7" s="105" t="s">
        <v>88</v>
      </c>
      <c r="J7" s="106" t="s">
        <v>120</v>
      </c>
      <c r="K7" s="105" t="s">
        <v>88</v>
      </c>
      <c r="L7" s="106" t="s">
        <v>120</v>
      </c>
    </row>
    <row r="8" spans="1:12" x14ac:dyDescent="0.25">
      <c r="A8" s="136">
        <v>13</v>
      </c>
      <c r="B8" s="137"/>
      <c r="C8" s="136">
        <v>14</v>
      </c>
      <c r="D8" s="137"/>
      <c r="E8" s="136">
        <v>15</v>
      </c>
      <c r="F8" s="137"/>
      <c r="G8" s="136">
        <v>16</v>
      </c>
      <c r="H8" s="137"/>
      <c r="I8" s="136">
        <v>17</v>
      </c>
      <c r="J8" s="137"/>
      <c r="K8" s="136">
        <v>18</v>
      </c>
      <c r="L8" s="138"/>
    </row>
    <row r="9" spans="1:12" x14ac:dyDescent="0.25">
      <c r="A9" s="105" t="s">
        <v>88</v>
      </c>
      <c r="B9" s="107" t="s">
        <v>120</v>
      </c>
      <c r="C9" s="105" t="s">
        <v>88</v>
      </c>
      <c r="D9" s="106" t="s">
        <v>120</v>
      </c>
      <c r="E9" s="105" t="s">
        <v>88</v>
      </c>
      <c r="F9" s="106" t="s">
        <v>120</v>
      </c>
      <c r="G9" s="105" t="s">
        <v>88</v>
      </c>
      <c r="H9" s="106" t="s">
        <v>120</v>
      </c>
      <c r="I9" s="105" t="s">
        <v>88</v>
      </c>
      <c r="J9" s="106" t="s">
        <v>120</v>
      </c>
      <c r="K9" s="105" t="s">
        <v>88</v>
      </c>
      <c r="L9" s="106" t="s">
        <v>120</v>
      </c>
    </row>
    <row r="10" spans="1:12" ht="58.5" customHeight="1" x14ac:dyDescent="0.25"/>
    <row r="11" spans="1:12" x14ac:dyDescent="0.25">
      <c r="A11" t="s">
        <v>243</v>
      </c>
    </row>
    <row r="12" spans="1:12" x14ac:dyDescent="0.25">
      <c r="A12" t="s">
        <v>244</v>
      </c>
    </row>
    <row r="13" spans="1:12" x14ac:dyDescent="0.25">
      <c r="A13" t="s">
        <v>245</v>
      </c>
    </row>
    <row r="14" spans="1:12" x14ac:dyDescent="0.25">
      <c r="A14" s="136">
        <v>1</v>
      </c>
      <c r="B14" s="137"/>
      <c r="C14" s="136">
        <v>2</v>
      </c>
      <c r="D14" s="137"/>
      <c r="E14" s="136">
        <v>3</v>
      </c>
      <c r="F14" s="137"/>
      <c r="G14" s="136">
        <v>4</v>
      </c>
      <c r="H14" s="137"/>
      <c r="I14" s="136">
        <v>5</v>
      </c>
      <c r="J14" s="137"/>
      <c r="K14" s="136">
        <v>6</v>
      </c>
      <c r="L14" s="138"/>
    </row>
    <row r="15" spans="1:12" x14ac:dyDescent="0.25">
      <c r="A15" s="105" t="s">
        <v>88</v>
      </c>
      <c r="B15" s="107" t="s">
        <v>120</v>
      </c>
      <c r="C15" s="105" t="s">
        <v>88</v>
      </c>
      <c r="D15" s="106" t="s">
        <v>120</v>
      </c>
      <c r="E15" s="105" t="s">
        <v>88</v>
      </c>
      <c r="F15" s="106" t="s">
        <v>120</v>
      </c>
      <c r="G15" s="105" t="s">
        <v>88</v>
      </c>
      <c r="H15" s="106" t="s">
        <v>120</v>
      </c>
      <c r="I15" s="105" t="s">
        <v>88</v>
      </c>
      <c r="J15" s="106" t="s">
        <v>120</v>
      </c>
      <c r="K15" s="105" t="s">
        <v>88</v>
      </c>
      <c r="L15" s="106" t="s">
        <v>120</v>
      </c>
    </row>
    <row r="16" spans="1:12" x14ac:dyDescent="0.25">
      <c r="A16" s="136">
        <v>7</v>
      </c>
      <c r="B16" s="137"/>
      <c r="C16" s="136">
        <v>8</v>
      </c>
      <c r="D16" s="137"/>
      <c r="E16" s="136">
        <v>9</v>
      </c>
      <c r="F16" s="137"/>
      <c r="G16" s="136">
        <v>10</v>
      </c>
      <c r="H16" s="137"/>
      <c r="I16" s="136">
        <v>11</v>
      </c>
      <c r="J16" s="137"/>
      <c r="K16" s="136">
        <v>12</v>
      </c>
      <c r="L16" s="138"/>
    </row>
    <row r="17" spans="1:12" x14ac:dyDescent="0.25">
      <c r="A17" s="105" t="s">
        <v>88</v>
      </c>
      <c r="B17" s="107" t="s">
        <v>120</v>
      </c>
      <c r="C17" s="105" t="s">
        <v>88</v>
      </c>
      <c r="D17" s="106" t="s">
        <v>120</v>
      </c>
      <c r="E17" s="105" t="s">
        <v>88</v>
      </c>
      <c r="F17" s="106" t="s">
        <v>120</v>
      </c>
      <c r="G17" s="105" t="s">
        <v>88</v>
      </c>
      <c r="H17" s="106" t="s">
        <v>120</v>
      </c>
      <c r="I17" s="105" t="s">
        <v>88</v>
      </c>
      <c r="J17" s="106" t="s">
        <v>120</v>
      </c>
      <c r="K17" s="105" t="s">
        <v>88</v>
      </c>
      <c r="L17" s="106" t="s">
        <v>120</v>
      </c>
    </row>
    <row r="18" spans="1:12" x14ac:dyDescent="0.25">
      <c r="A18" s="136">
        <v>13</v>
      </c>
      <c r="B18" s="137"/>
      <c r="C18" s="136">
        <v>14</v>
      </c>
      <c r="D18" s="137"/>
      <c r="E18" s="136">
        <v>15</v>
      </c>
      <c r="F18" s="137"/>
      <c r="G18" s="136">
        <v>16</v>
      </c>
      <c r="H18" s="137"/>
      <c r="I18" s="136">
        <v>17</v>
      </c>
      <c r="J18" s="137"/>
      <c r="K18" s="136">
        <v>18</v>
      </c>
      <c r="L18" s="138"/>
    </row>
    <row r="19" spans="1:12" x14ac:dyDescent="0.25">
      <c r="A19" s="105" t="s">
        <v>88</v>
      </c>
      <c r="B19" s="107" t="s">
        <v>120</v>
      </c>
      <c r="C19" s="105" t="s">
        <v>88</v>
      </c>
      <c r="D19" s="106" t="s">
        <v>120</v>
      </c>
      <c r="E19" s="105" t="s">
        <v>88</v>
      </c>
      <c r="F19" s="106" t="s">
        <v>120</v>
      </c>
      <c r="G19" s="105" t="s">
        <v>88</v>
      </c>
      <c r="H19" s="106" t="s">
        <v>120</v>
      </c>
      <c r="I19" s="105" t="s">
        <v>88</v>
      </c>
      <c r="J19" s="106" t="s">
        <v>120</v>
      </c>
      <c r="K19" s="105" t="s">
        <v>88</v>
      </c>
      <c r="L19" s="106" t="s">
        <v>120</v>
      </c>
    </row>
    <row r="20" spans="1:12" ht="41.25" customHeight="1" x14ac:dyDescent="0.25"/>
    <row r="21" spans="1:12" x14ac:dyDescent="0.25">
      <c r="A21" t="s">
        <v>243</v>
      </c>
    </row>
    <row r="22" spans="1:12" x14ac:dyDescent="0.25">
      <c r="A22" t="s">
        <v>244</v>
      </c>
    </row>
    <row r="23" spans="1:12" ht="11.25" customHeight="1" x14ac:dyDescent="0.25">
      <c r="A23" t="s">
        <v>245</v>
      </c>
    </row>
    <row r="24" spans="1:12" x14ac:dyDescent="0.25">
      <c r="A24" s="136">
        <v>1</v>
      </c>
      <c r="B24" s="137"/>
      <c r="C24" s="136">
        <v>2</v>
      </c>
      <c r="D24" s="137"/>
      <c r="E24" s="136">
        <v>3</v>
      </c>
      <c r="F24" s="137"/>
      <c r="G24" s="136">
        <v>4</v>
      </c>
      <c r="H24" s="137"/>
      <c r="I24" s="136">
        <v>5</v>
      </c>
      <c r="J24" s="137"/>
      <c r="K24" s="136">
        <v>6</v>
      </c>
      <c r="L24" s="138"/>
    </row>
    <row r="25" spans="1:12" x14ac:dyDescent="0.25">
      <c r="A25" s="105" t="s">
        <v>88</v>
      </c>
      <c r="B25" s="107" t="s">
        <v>120</v>
      </c>
      <c r="C25" s="105" t="s">
        <v>88</v>
      </c>
      <c r="D25" s="106" t="s">
        <v>120</v>
      </c>
      <c r="E25" s="105" t="s">
        <v>88</v>
      </c>
      <c r="F25" s="106" t="s">
        <v>120</v>
      </c>
      <c r="G25" s="105" t="s">
        <v>88</v>
      </c>
      <c r="H25" s="106" t="s">
        <v>120</v>
      </c>
      <c r="I25" s="105" t="s">
        <v>88</v>
      </c>
      <c r="J25" s="106" t="s">
        <v>120</v>
      </c>
      <c r="K25" s="105" t="s">
        <v>88</v>
      </c>
      <c r="L25" s="106" t="s">
        <v>120</v>
      </c>
    </row>
    <row r="26" spans="1:12" x14ac:dyDescent="0.25">
      <c r="A26" s="136">
        <v>7</v>
      </c>
      <c r="B26" s="137"/>
      <c r="C26" s="136">
        <v>8</v>
      </c>
      <c r="D26" s="137"/>
      <c r="E26" s="136">
        <v>9</v>
      </c>
      <c r="F26" s="137"/>
      <c r="G26" s="136">
        <v>10</v>
      </c>
      <c r="H26" s="137"/>
      <c r="I26" s="136">
        <v>11</v>
      </c>
      <c r="J26" s="137"/>
      <c r="K26" s="136">
        <v>12</v>
      </c>
      <c r="L26" s="138"/>
    </row>
    <row r="27" spans="1:12" x14ac:dyDescent="0.25">
      <c r="A27" s="105" t="s">
        <v>88</v>
      </c>
      <c r="B27" s="107" t="s">
        <v>120</v>
      </c>
      <c r="C27" s="105" t="s">
        <v>88</v>
      </c>
      <c r="D27" s="106" t="s">
        <v>120</v>
      </c>
      <c r="E27" s="105" t="s">
        <v>88</v>
      </c>
      <c r="F27" s="106" t="s">
        <v>120</v>
      </c>
      <c r="G27" s="105" t="s">
        <v>88</v>
      </c>
      <c r="H27" s="106" t="s">
        <v>120</v>
      </c>
      <c r="I27" s="105" t="s">
        <v>88</v>
      </c>
      <c r="J27" s="106" t="s">
        <v>120</v>
      </c>
      <c r="K27" s="105" t="s">
        <v>88</v>
      </c>
      <c r="L27" s="106" t="s">
        <v>120</v>
      </c>
    </row>
    <row r="28" spans="1:12" x14ac:dyDescent="0.25">
      <c r="A28" s="136">
        <v>13</v>
      </c>
      <c r="B28" s="137"/>
      <c r="C28" s="136">
        <v>14</v>
      </c>
      <c r="D28" s="137"/>
      <c r="E28" s="136">
        <v>15</v>
      </c>
      <c r="F28" s="137"/>
      <c r="G28" s="136">
        <v>16</v>
      </c>
      <c r="H28" s="137"/>
      <c r="I28" s="136">
        <v>17</v>
      </c>
      <c r="J28" s="137"/>
      <c r="K28" s="136">
        <v>18</v>
      </c>
      <c r="L28" s="138"/>
    </row>
    <row r="29" spans="1:12" x14ac:dyDescent="0.25">
      <c r="A29" s="105" t="s">
        <v>88</v>
      </c>
      <c r="B29" s="107" t="s">
        <v>120</v>
      </c>
      <c r="C29" s="105" t="s">
        <v>88</v>
      </c>
      <c r="D29" s="106" t="s">
        <v>120</v>
      </c>
      <c r="E29" s="105" t="s">
        <v>88</v>
      </c>
      <c r="F29" s="106" t="s">
        <v>120</v>
      </c>
      <c r="G29" s="105" t="s">
        <v>88</v>
      </c>
      <c r="H29" s="106" t="s">
        <v>120</v>
      </c>
      <c r="I29" s="105" t="s">
        <v>88</v>
      </c>
      <c r="J29" s="106" t="s">
        <v>120</v>
      </c>
      <c r="K29" s="105" t="s">
        <v>88</v>
      </c>
      <c r="L29" s="106" t="s">
        <v>120</v>
      </c>
    </row>
    <row r="30" spans="1:12" ht="32.25" customHeight="1" x14ac:dyDescent="0.25"/>
    <row r="31" spans="1:12" x14ac:dyDescent="0.25">
      <c r="A31" t="s">
        <v>243</v>
      </c>
    </row>
    <row r="32" spans="1:12" x14ac:dyDescent="0.25">
      <c r="A32" t="s">
        <v>244</v>
      </c>
    </row>
    <row r="33" spans="1:12" x14ac:dyDescent="0.25">
      <c r="A33" t="s">
        <v>245</v>
      </c>
    </row>
    <row r="34" spans="1:12" x14ac:dyDescent="0.25">
      <c r="A34" s="136">
        <v>1</v>
      </c>
      <c r="B34" s="137"/>
      <c r="C34" s="136">
        <v>2</v>
      </c>
      <c r="D34" s="137"/>
      <c r="E34" s="136">
        <v>3</v>
      </c>
      <c r="F34" s="137"/>
      <c r="G34" s="136">
        <v>4</v>
      </c>
      <c r="H34" s="137"/>
      <c r="I34" s="136">
        <v>5</v>
      </c>
      <c r="J34" s="137"/>
      <c r="K34" s="136">
        <v>6</v>
      </c>
      <c r="L34" s="138"/>
    </row>
    <row r="35" spans="1:12" x14ac:dyDescent="0.25">
      <c r="A35" s="105" t="s">
        <v>88</v>
      </c>
      <c r="B35" s="107" t="s">
        <v>120</v>
      </c>
      <c r="C35" s="105" t="s">
        <v>88</v>
      </c>
      <c r="D35" s="106" t="s">
        <v>120</v>
      </c>
      <c r="E35" s="105" t="s">
        <v>88</v>
      </c>
      <c r="F35" s="106" t="s">
        <v>120</v>
      </c>
      <c r="G35" s="105" t="s">
        <v>88</v>
      </c>
      <c r="H35" s="106" t="s">
        <v>120</v>
      </c>
      <c r="I35" s="105" t="s">
        <v>88</v>
      </c>
      <c r="J35" s="106" t="s">
        <v>120</v>
      </c>
      <c r="K35" s="105" t="s">
        <v>88</v>
      </c>
      <c r="L35" s="106" t="s">
        <v>120</v>
      </c>
    </row>
    <row r="36" spans="1:12" x14ac:dyDescent="0.25">
      <c r="A36" s="136">
        <v>7</v>
      </c>
      <c r="B36" s="137"/>
      <c r="C36" s="136">
        <v>8</v>
      </c>
      <c r="D36" s="137"/>
      <c r="E36" s="136">
        <v>9</v>
      </c>
      <c r="F36" s="137"/>
      <c r="G36" s="136">
        <v>10</v>
      </c>
      <c r="H36" s="137"/>
      <c r="I36" s="136">
        <v>11</v>
      </c>
      <c r="J36" s="137"/>
      <c r="K36" s="136">
        <v>12</v>
      </c>
      <c r="L36" s="138"/>
    </row>
    <row r="37" spans="1:12" x14ac:dyDescent="0.25">
      <c r="A37" s="105" t="s">
        <v>88</v>
      </c>
      <c r="B37" s="107" t="s">
        <v>120</v>
      </c>
      <c r="C37" s="105" t="s">
        <v>88</v>
      </c>
      <c r="D37" s="106" t="s">
        <v>120</v>
      </c>
      <c r="E37" s="105" t="s">
        <v>88</v>
      </c>
      <c r="F37" s="106" t="s">
        <v>120</v>
      </c>
      <c r="G37" s="105" t="s">
        <v>88</v>
      </c>
      <c r="H37" s="106" t="s">
        <v>120</v>
      </c>
      <c r="I37" s="105" t="s">
        <v>88</v>
      </c>
      <c r="J37" s="106" t="s">
        <v>120</v>
      </c>
      <c r="K37" s="105" t="s">
        <v>88</v>
      </c>
      <c r="L37" s="106" t="s">
        <v>120</v>
      </c>
    </row>
    <row r="38" spans="1:12" x14ac:dyDescent="0.25">
      <c r="A38" s="136">
        <v>13</v>
      </c>
      <c r="B38" s="137"/>
      <c r="C38" s="136">
        <v>14</v>
      </c>
      <c r="D38" s="137"/>
      <c r="E38" s="136">
        <v>15</v>
      </c>
      <c r="F38" s="137"/>
      <c r="G38" s="136">
        <v>16</v>
      </c>
      <c r="H38" s="137"/>
      <c r="I38" s="136">
        <v>17</v>
      </c>
      <c r="J38" s="137"/>
      <c r="K38" s="136">
        <v>18</v>
      </c>
      <c r="L38" s="138"/>
    </row>
    <row r="39" spans="1:12" x14ac:dyDescent="0.25">
      <c r="A39" s="105" t="s">
        <v>88</v>
      </c>
      <c r="B39" s="107" t="s">
        <v>120</v>
      </c>
      <c r="C39" s="105" t="s">
        <v>88</v>
      </c>
      <c r="D39" s="106" t="s">
        <v>120</v>
      </c>
      <c r="E39" s="105" t="s">
        <v>88</v>
      </c>
      <c r="F39" s="106" t="s">
        <v>120</v>
      </c>
      <c r="G39" s="105" t="s">
        <v>88</v>
      </c>
      <c r="H39" s="106" t="s">
        <v>120</v>
      </c>
      <c r="I39" s="105" t="s">
        <v>88</v>
      </c>
      <c r="J39" s="106" t="s">
        <v>120</v>
      </c>
      <c r="K39" s="105" t="s">
        <v>88</v>
      </c>
      <c r="L39" s="106" t="s">
        <v>120</v>
      </c>
    </row>
    <row r="40" spans="1:12" ht="46.5" customHeight="1" x14ac:dyDescent="0.25"/>
    <row r="41" spans="1:12" x14ac:dyDescent="0.25">
      <c r="A41" t="s">
        <v>243</v>
      </c>
    </row>
    <row r="42" spans="1:12" x14ac:dyDescent="0.25">
      <c r="A42" t="s">
        <v>244</v>
      </c>
    </row>
    <row r="43" spans="1:12" x14ac:dyDescent="0.25">
      <c r="A43" t="s">
        <v>245</v>
      </c>
    </row>
    <row r="44" spans="1:12" x14ac:dyDescent="0.25">
      <c r="A44" s="136">
        <v>1</v>
      </c>
      <c r="B44" s="137"/>
      <c r="C44" s="136">
        <v>2</v>
      </c>
      <c r="D44" s="137"/>
      <c r="E44" s="136">
        <v>3</v>
      </c>
      <c r="F44" s="137"/>
      <c r="G44" s="136">
        <v>4</v>
      </c>
      <c r="H44" s="137"/>
      <c r="I44" s="136">
        <v>5</v>
      </c>
      <c r="J44" s="137"/>
      <c r="K44" s="136">
        <v>6</v>
      </c>
      <c r="L44" s="138"/>
    </row>
    <row r="45" spans="1:12" x14ac:dyDescent="0.25">
      <c r="A45" s="105" t="s">
        <v>88</v>
      </c>
      <c r="B45" s="107" t="s">
        <v>120</v>
      </c>
      <c r="C45" s="105" t="s">
        <v>88</v>
      </c>
      <c r="D45" s="106" t="s">
        <v>120</v>
      </c>
      <c r="E45" s="105" t="s">
        <v>88</v>
      </c>
      <c r="F45" s="106" t="s">
        <v>120</v>
      </c>
      <c r="G45" s="105" t="s">
        <v>88</v>
      </c>
      <c r="H45" s="106" t="s">
        <v>120</v>
      </c>
      <c r="I45" s="105" t="s">
        <v>88</v>
      </c>
      <c r="J45" s="106" t="s">
        <v>120</v>
      </c>
      <c r="K45" s="105" t="s">
        <v>88</v>
      </c>
      <c r="L45" s="106" t="s">
        <v>120</v>
      </c>
    </row>
    <row r="46" spans="1:12" x14ac:dyDescent="0.25">
      <c r="A46" s="136">
        <v>7</v>
      </c>
      <c r="B46" s="137"/>
      <c r="C46" s="136">
        <v>8</v>
      </c>
      <c r="D46" s="137"/>
      <c r="E46" s="136">
        <v>9</v>
      </c>
      <c r="F46" s="137"/>
      <c r="G46" s="136">
        <v>10</v>
      </c>
      <c r="H46" s="137"/>
      <c r="I46" s="136">
        <v>11</v>
      </c>
      <c r="J46" s="137"/>
      <c r="K46" s="136">
        <v>12</v>
      </c>
      <c r="L46" s="138"/>
    </row>
    <row r="47" spans="1:12" x14ac:dyDescent="0.25">
      <c r="A47" s="105" t="s">
        <v>88</v>
      </c>
      <c r="B47" s="107" t="s">
        <v>120</v>
      </c>
      <c r="C47" s="105" t="s">
        <v>88</v>
      </c>
      <c r="D47" s="106" t="s">
        <v>120</v>
      </c>
      <c r="E47" s="105" t="s">
        <v>88</v>
      </c>
      <c r="F47" s="106" t="s">
        <v>120</v>
      </c>
      <c r="G47" s="105" t="s">
        <v>88</v>
      </c>
      <c r="H47" s="106" t="s">
        <v>120</v>
      </c>
      <c r="I47" s="105" t="s">
        <v>88</v>
      </c>
      <c r="J47" s="106" t="s">
        <v>120</v>
      </c>
      <c r="K47" s="105" t="s">
        <v>88</v>
      </c>
      <c r="L47" s="106" t="s">
        <v>120</v>
      </c>
    </row>
    <row r="48" spans="1:12" x14ac:dyDescent="0.25">
      <c r="A48" s="136">
        <v>13</v>
      </c>
      <c r="B48" s="137"/>
      <c r="C48" s="136">
        <v>14</v>
      </c>
      <c r="D48" s="137"/>
      <c r="E48" s="136">
        <v>15</v>
      </c>
      <c r="F48" s="137"/>
      <c r="G48" s="136">
        <v>16</v>
      </c>
      <c r="H48" s="137"/>
      <c r="I48" s="136">
        <v>17</v>
      </c>
      <c r="J48" s="137"/>
      <c r="K48" s="136">
        <v>18</v>
      </c>
      <c r="L48" s="138"/>
    </row>
    <row r="49" spans="1:12" x14ac:dyDescent="0.25">
      <c r="A49" s="105" t="s">
        <v>88</v>
      </c>
      <c r="B49" s="107" t="s">
        <v>120</v>
      </c>
      <c r="C49" s="105" t="s">
        <v>88</v>
      </c>
      <c r="D49" s="106" t="s">
        <v>120</v>
      </c>
      <c r="E49" s="105" t="s">
        <v>88</v>
      </c>
      <c r="F49" s="106" t="s">
        <v>120</v>
      </c>
      <c r="G49" s="105" t="s">
        <v>88</v>
      </c>
      <c r="H49" s="106" t="s">
        <v>120</v>
      </c>
      <c r="I49" s="105" t="s">
        <v>88</v>
      </c>
      <c r="J49" s="106" t="s">
        <v>120</v>
      </c>
      <c r="K49" s="105" t="s">
        <v>88</v>
      </c>
      <c r="L49" s="106" t="s">
        <v>120</v>
      </c>
    </row>
    <row r="51" spans="1:12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</row>
    <row r="55" spans="1:12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</row>
    <row r="57" spans="1:12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1:12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</sheetData>
  <mergeCells count="108">
    <mergeCell ref="A58:B58"/>
    <mergeCell ref="C58:D58"/>
    <mergeCell ref="E58:F58"/>
    <mergeCell ref="G58:H58"/>
    <mergeCell ref="I58:J58"/>
    <mergeCell ref="K58:L58"/>
    <mergeCell ref="A56:B56"/>
    <mergeCell ref="C56:D56"/>
    <mergeCell ref="E56:F56"/>
    <mergeCell ref="G56:H56"/>
    <mergeCell ref="I56:J56"/>
    <mergeCell ref="K56:L56"/>
    <mergeCell ref="A54:B54"/>
    <mergeCell ref="C54:D54"/>
    <mergeCell ref="E54:F54"/>
    <mergeCell ref="G54:H54"/>
    <mergeCell ref="I54:J54"/>
    <mergeCell ref="K54:L54"/>
    <mergeCell ref="A48:B48"/>
    <mergeCell ref="C48:D48"/>
    <mergeCell ref="E48:F48"/>
    <mergeCell ref="G48:H48"/>
    <mergeCell ref="I48:J48"/>
    <mergeCell ref="K48:L48"/>
    <mergeCell ref="A46:B46"/>
    <mergeCell ref="C46:D46"/>
    <mergeCell ref="E46:F46"/>
    <mergeCell ref="G46:H46"/>
    <mergeCell ref="I46:J46"/>
    <mergeCell ref="K46:L46"/>
    <mergeCell ref="A44:B44"/>
    <mergeCell ref="C44:D44"/>
    <mergeCell ref="E44:F44"/>
    <mergeCell ref="G44:H44"/>
    <mergeCell ref="I44:J44"/>
    <mergeCell ref="K44:L44"/>
    <mergeCell ref="A38:B38"/>
    <mergeCell ref="C38:D38"/>
    <mergeCell ref="E38:F38"/>
    <mergeCell ref="G38:H38"/>
    <mergeCell ref="I38:J38"/>
    <mergeCell ref="K38:L38"/>
    <mergeCell ref="A36:B36"/>
    <mergeCell ref="C36:D36"/>
    <mergeCell ref="E36:F36"/>
    <mergeCell ref="G36:H36"/>
    <mergeCell ref="I36:J36"/>
    <mergeCell ref="K36:L36"/>
    <mergeCell ref="A34:B34"/>
    <mergeCell ref="C34:D34"/>
    <mergeCell ref="E34:F34"/>
    <mergeCell ref="G34:H34"/>
    <mergeCell ref="I34:J34"/>
    <mergeCell ref="K34:L34"/>
    <mergeCell ref="A28:B28"/>
    <mergeCell ref="C28:D28"/>
    <mergeCell ref="E28:F28"/>
    <mergeCell ref="G28:H28"/>
    <mergeCell ref="I28:J28"/>
    <mergeCell ref="K28:L28"/>
    <mergeCell ref="A26:B26"/>
    <mergeCell ref="C26:D26"/>
    <mergeCell ref="E26:F26"/>
    <mergeCell ref="G26:H26"/>
    <mergeCell ref="I26:J26"/>
    <mergeCell ref="K26:L26"/>
    <mergeCell ref="A24:B24"/>
    <mergeCell ref="C24:D24"/>
    <mergeCell ref="E24:F24"/>
    <mergeCell ref="G24:H24"/>
    <mergeCell ref="I24:J24"/>
    <mergeCell ref="K24:L24"/>
    <mergeCell ref="A18:B18"/>
    <mergeCell ref="C18:D18"/>
    <mergeCell ref="E18:F18"/>
    <mergeCell ref="G18:H18"/>
    <mergeCell ref="I18:J18"/>
    <mergeCell ref="K18:L18"/>
    <mergeCell ref="A16:B16"/>
    <mergeCell ref="C16:D16"/>
    <mergeCell ref="E16:F16"/>
    <mergeCell ref="G16:H16"/>
    <mergeCell ref="I16:J16"/>
    <mergeCell ref="K16:L16"/>
    <mergeCell ref="A14:B14"/>
    <mergeCell ref="C14:D14"/>
    <mergeCell ref="E14:F14"/>
    <mergeCell ref="G14:H14"/>
    <mergeCell ref="I14:J14"/>
    <mergeCell ref="K14:L14"/>
    <mergeCell ref="A8:B8"/>
    <mergeCell ref="C8:D8"/>
    <mergeCell ref="E8:F8"/>
    <mergeCell ref="G8:H8"/>
    <mergeCell ref="I8:J8"/>
    <mergeCell ref="K8:L8"/>
    <mergeCell ref="A6:B6"/>
    <mergeCell ref="C6:D6"/>
    <mergeCell ref="E6:F6"/>
    <mergeCell ref="G6:H6"/>
    <mergeCell ref="I6:J6"/>
    <mergeCell ref="K6:L6"/>
    <mergeCell ref="A4:B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06D-AB34-4845-9BB0-2F15072C97E3}">
  <sheetPr filterMode="1"/>
  <dimension ref="A1:F105"/>
  <sheetViews>
    <sheetView topLeftCell="A65" workbookViewId="0">
      <selection activeCell="B42" sqref="B42"/>
    </sheetView>
  </sheetViews>
  <sheetFormatPr defaultRowHeight="15" x14ac:dyDescent="0.25"/>
  <cols>
    <col min="2" max="2" width="20.5703125" customWidth="1"/>
    <col min="3" max="3" width="32.85546875" customWidth="1"/>
  </cols>
  <sheetData>
    <row r="1" spans="1:6" x14ac:dyDescent="0.25">
      <c r="A1" s="108" t="s">
        <v>0</v>
      </c>
      <c r="B1" s="108" t="s">
        <v>1</v>
      </c>
      <c r="C1" s="108" t="s">
        <v>4</v>
      </c>
      <c r="D1" s="108" t="s">
        <v>5</v>
      </c>
      <c r="E1" s="108" t="s">
        <v>6</v>
      </c>
      <c r="F1" s="108" t="s">
        <v>7</v>
      </c>
    </row>
    <row r="2" spans="1:6" ht="31.5" customHeight="1" x14ac:dyDescent="0.25">
      <c r="A2" s="1">
        <v>1</v>
      </c>
      <c r="B2" s="1" t="s">
        <v>247</v>
      </c>
      <c r="C2" s="1" t="s">
        <v>23</v>
      </c>
      <c r="D2" s="1">
        <v>1988</v>
      </c>
      <c r="E2" s="1" t="s">
        <v>12</v>
      </c>
      <c r="F2" s="1">
        <v>1</v>
      </c>
    </row>
    <row r="3" spans="1:6" ht="23.25" customHeight="1" x14ac:dyDescent="0.25">
      <c r="A3" s="1">
        <v>2</v>
      </c>
      <c r="B3" s="1" t="s">
        <v>248</v>
      </c>
      <c r="C3" s="1" t="s">
        <v>73</v>
      </c>
      <c r="D3" s="1">
        <v>1977</v>
      </c>
      <c r="E3" s="1" t="s">
        <v>12</v>
      </c>
      <c r="F3" s="1">
        <v>1</v>
      </c>
    </row>
    <row r="4" spans="1:6" ht="20.25" customHeight="1" x14ac:dyDescent="0.25"/>
    <row r="5" spans="1:6" ht="27" hidden="1" customHeight="1" x14ac:dyDescent="0.25">
      <c r="A5" s="1">
        <v>4</v>
      </c>
      <c r="B5" s="1" t="s">
        <v>249</v>
      </c>
      <c r="C5" s="1" t="s">
        <v>76</v>
      </c>
      <c r="D5" s="1">
        <v>2003</v>
      </c>
      <c r="E5" s="1" t="s">
        <v>78</v>
      </c>
      <c r="F5" s="1">
        <v>1</v>
      </c>
    </row>
    <row r="6" spans="1:6" ht="27" hidden="1" customHeight="1" x14ac:dyDescent="0.25">
      <c r="A6" s="1">
        <v>3</v>
      </c>
      <c r="B6" s="1" t="s">
        <v>80</v>
      </c>
      <c r="C6" s="1" t="s">
        <v>23</v>
      </c>
      <c r="D6" s="1">
        <v>1999</v>
      </c>
      <c r="E6" s="1" t="s">
        <v>88</v>
      </c>
      <c r="F6" s="1">
        <v>1</v>
      </c>
    </row>
    <row r="7" spans="1:6" ht="18.75" hidden="1" customHeight="1" x14ac:dyDescent="0.25">
      <c r="A7" s="1">
        <v>6</v>
      </c>
      <c r="B7" s="1" t="s">
        <v>111</v>
      </c>
      <c r="C7" s="1" t="s">
        <v>76</v>
      </c>
      <c r="D7" s="1">
        <v>2006</v>
      </c>
      <c r="E7" s="1" t="s">
        <v>77</v>
      </c>
      <c r="F7" s="1">
        <v>1</v>
      </c>
    </row>
    <row r="8" spans="1:6" ht="23.25" hidden="1" customHeight="1" x14ac:dyDescent="0.25">
      <c r="A8" s="1">
        <v>7</v>
      </c>
      <c r="B8" s="1" t="s">
        <v>97</v>
      </c>
      <c r="C8" s="1" t="s">
        <v>76</v>
      </c>
      <c r="D8" s="1">
        <v>2007</v>
      </c>
      <c r="E8" s="1" t="s">
        <v>77</v>
      </c>
      <c r="F8" s="1">
        <v>1</v>
      </c>
    </row>
    <row r="9" spans="1:6" ht="34.5" hidden="1" customHeight="1" x14ac:dyDescent="0.25">
      <c r="A9" s="1">
        <v>8</v>
      </c>
      <c r="B9" s="1" t="s">
        <v>85</v>
      </c>
      <c r="C9" s="1" t="s">
        <v>76</v>
      </c>
      <c r="D9" s="1">
        <v>2007</v>
      </c>
      <c r="E9" s="1" t="s">
        <v>77</v>
      </c>
      <c r="F9" s="1">
        <v>1</v>
      </c>
    </row>
    <row r="10" spans="1:6" hidden="1" x14ac:dyDescent="0.25">
      <c r="A10" s="1">
        <v>9</v>
      </c>
      <c r="B10" s="1" t="s">
        <v>96</v>
      </c>
      <c r="C10" s="1" t="s">
        <v>76</v>
      </c>
      <c r="D10" s="1">
        <v>2003</v>
      </c>
      <c r="E10" s="1" t="s">
        <v>78</v>
      </c>
      <c r="F10" s="1">
        <v>1</v>
      </c>
    </row>
    <row r="11" spans="1:6" hidden="1" x14ac:dyDescent="0.25">
      <c r="A11" s="1">
        <v>10</v>
      </c>
      <c r="B11" s="1" t="s">
        <v>250</v>
      </c>
      <c r="C11" s="1" t="s">
        <v>76</v>
      </c>
      <c r="D11" s="1">
        <v>2003</v>
      </c>
      <c r="E11" s="1" t="s">
        <v>78</v>
      </c>
      <c r="F11" s="1">
        <v>1</v>
      </c>
    </row>
    <row r="12" spans="1:6" hidden="1" x14ac:dyDescent="0.25">
      <c r="A12" s="1">
        <v>11</v>
      </c>
      <c r="B12" s="1" t="s">
        <v>75</v>
      </c>
      <c r="C12" s="1" t="s">
        <v>76</v>
      </c>
      <c r="D12" s="1">
        <v>2005</v>
      </c>
      <c r="E12" s="1" t="s">
        <v>77</v>
      </c>
      <c r="F12" s="1">
        <v>1</v>
      </c>
    </row>
    <row r="13" spans="1:6" hidden="1" x14ac:dyDescent="0.25">
      <c r="A13" s="1">
        <v>13</v>
      </c>
      <c r="B13" s="1" t="s">
        <v>251</v>
      </c>
      <c r="C13" s="1" t="s">
        <v>76</v>
      </c>
      <c r="D13" s="1">
        <v>2003</v>
      </c>
      <c r="E13" s="1" t="s">
        <v>78</v>
      </c>
      <c r="F13" s="1">
        <v>1</v>
      </c>
    </row>
    <row r="14" spans="1:6" hidden="1" x14ac:dyDescent="0.25">
      <c r="A14" s="1">
        <v>14</v>
      </c>
      <c r="B14" s="1" t="s">
        <v>252</v>
      </c>
      <c r="C14" s="1" t="s">
        <v>76</v>
      </c>
      <c r="D14" s="1">
        <v>1999</v>
      </c>
      <c r="E14" s="1" t="s">
        <v>88</v>
      </c>
      <c r="F14" s="1">
        <v>1</v>
      </c>
    </row>
    <row r="15" spans="1:6" ht="30" hidden="1" x14ac:dyDescent="0.25">
      <c r="A15" s="1">
        <v>15</v>
      </c>
      <c r="B15" s="1" t="s">
        <v>253</v>
      </c>
      <c r="C15" s="1" t="s">
        <v>76</v>
      </c>
      <c r="D15" s="1">
        <v>2000</v>
      </c>
      <c r="E15" s="1" t="s">
        <v>88</v>
      </c>
      <c r="F15" s="1">
        <v>1</v>
      </c>
    </row>
    <row r="16" spans="1:6" ht="45" hidden="1" x14ac:dyDescent="0.25">
      <c r="A16" s="1">
        <v>16</v>
      </c>
      <c r="B16" s="1" t="s">
        <v>101</v>
      </c>
      <c r="C16" s="1" t="s">
        <v>15</v>
      </c>
      <c r="D16" s="1">
        <v>2002</v>
      </c>
      <c r="E16" s="1" t="s">
        <v>81</v>
      </c>
      <c r="F16" s="1">
        <v>1</v>
      </c>
    </row>
    <row r="17" spans="1:6" x14ac:dyDescent="0.25">
      <c r="A17" s="1">
        <v>17</v>
      </c>
      <c r="B17" s="1" t="s">
        <v>63</v>
      </c>
      <c r="C17" s="1" t="s">
        <v>237</v>
      </c>
      <c r="D17" s="1">
        <v>1996</v>
      </c>
      <c r="E17" s="1" t="s">
        <v>12</v>
      </c>
      <c r="F17" s="1">
        <v>1</v>
      </c>
    </row>
    <row r="18" spans="1:6" x14ac:dyDescent="0.25">
      <c r="A18" s="1">
        <v>18</v>
      </c>
      <c r="B18" s="1" t="s">
        <v>87</v>
      </c>
      <c r="C18" s="1" t="s">
        <v>46</v>
      </c>
      <c r="D18" s="1">
        <v>1998</v>
      </c>
      <c r="E18" s="1" t="s">
        <v>12</v>
      </c>
      <c r="F18" s="1">
        <v>1</v>
      </c>
    </row>
    <row r="19" spans="1:6" ht="45" hidden="1" x14ac:dyDescent="0.25">
      <c r="A19" s="1">
        <v>19</v>
      </c>
      <c r="B19" s="1" t="s">
        <v>109</v>
      </c>
      <c r="C19" s="1" t="s">
        <v>15</v>
      </c>
      <c r="D19" s="1">
        <v>2001</v>
      </c>
      <c r="E19" s="1" t="s">
        <v>81</v>
      </c>
      <c r="F19" s="1">
        <v>1</v>
      </c>
    </row>
    <row r="20" spans="1:6" hidden="1" x14ac:dyDescent="0.25">
      <c r="A20" s="1">
        <v>20</v>
      </c>
      <c r="B20" s="1" t="s">
        <v>82</v>
      </c>
      <c r="C20" s="1" t="s">
        <v>254</v>
      </c>
      <c r="D20" s="1">
        <v>2003</v>
      </c>
      <c r="E20" s="1" t="s">
        <v>78</v>
      </c>
      <c r="F20" s="1">
        <v>1</v>
      </c>
    </row>
    <row r="21" spans="1:6" ht="30" x14ac:dyDescent="0.25">
      <c r="A21" s="1">
        <v>21</v>
      </c>
      <c r="B21" s="1" t="s">
        <v>60</v>
      </c>
      <c r="C21" s="1" t="s">
        <v>62</v>
      </c>
      <c r="D21" s="1">
        <v>1981</v>
      </c>
      <c r="E21" s="1" t="s">
        <v>12</v>
      </c>
      <c r="F21" s="1">
        <v>3</v>
      </c>
    </row>
    <row r="22" spans="1:6" ht="30" hidden="1" x14ac:dyDescent="0.25">
      <c r="A22" s="1">
        <v>22</v>
      </c>
      <c r="B22" s="1" t="s">
        <v>104</v>
      </c>
      <c r="C22" s="1" t="s">
        <v>62</v>
      </c>
      <c r="D22" s="1">
        <v>2004</v>
      </c>
      <c r="E22" s="1" t="s">
        <v>78</v>
      </c>
      <c r="F22" s="1">
        <v>1</v>
      </c>
    </row>
    <row r="23" spans="1:6" ht="36" customHeight="1" x14ac:dyDescent="0.25">
      <c r="A23" s="1">
        <v>23</v>
      </c>
      <c r="B23" s="1" t="s">
        <v>255</v>
      </c>
      <c r="C23" s="1" t="s">
        <v>15</v>
      </c>
      <c r="D23" s="1">
        <v>1994</v>
      </c>
      <c r="E23" s="1" t="s">
        <v>12</v>
      </c>
      <c r="F23" s="1">
        <v>1</v>
      </c>
    </row>
    <row r="24" spans="1:6" ht="45" hidden="1" x14ac:dyDescent="0.25">
      <c r="A24" s="1">
        <v>24</v>
      </c>
      <c r="B24" s="1" t="s">
        <v>92</v>
      </c>
      <c r="C24" s="1" t="s">
        <v>256</v>
      </c>
      <c r="D24" s="1">
        <v>1999</v>
      </c>
      <c r="E24" s="1" t="s">
        <v>88</v>
      </c>
      <c r="F24" s="1">
        <v>1</v>
      </c>
    </row>
    <row r="25" spans="1:6" ht="45" hidden="1" x14ac:dyDescent="0.25">
      <c r="A25" s="1">
        <v>25</v>
      </c>
      <c r="B25" s="1" t="s">
        <v>91</v>
      </c>
      <c r="C25" s="1" t="s">
        <v>15</v>
      </c>
      <c r="D25" s="1">
        <v>2001</v>
      </c>
      <c r="E25" s="1" t="s">
        <v>81</v>
      </c>
      <c r="F25" s="1">
        <v>1</v>
      </c>
    </row>
    <row r="26" spans="1:6" x14ac:dyDescent="0.25">
      <c r="A26" s="1">
        <v>26</v>
      </c>
      <c r="B26" s="1" t="s">
        <v>257</v>
      </c>
      <c r="C26" s="1" t="s">
        <v>15</v>
      </c>
      <c r="D26" s="1">
        <v>1981</v>
      </c>
      <c r="E26" s="1" t="s">
        <v>12</v>
      </c>
      <c r="F26" s="1">
        <v>1</v>
      </c>
    </row>
    <row r="27" spans="1:6" ht="45" x14ac:dyDescent="0.25">
      <c r="A27" s="1">
        <v>27</v>
      </c>
      <c r="B27" s="1" t="s">
        <v>27</v>
      </c>
      <c r="C27" s="1" t="s">
        <v>15</v>
      </c>
      <c r="D27" s="1">
        <v>1991</v>
      </c>
      <c r="E27" s="1" t="s">
        <v>12</v>
      </c>
      <c r="F27" s="1">
        <v>3</v>
      </c>
    </row>
    <row r="28" spans="1:6" ht="30" x14ac:dyDescent="0.25">
      <c r="A28" s="1">
        <v>28</v>
      </c>
      <c r="B28" s="1" t="s">
        <v>18</v>
      </c>
      <c r="C28" s="1" t="s">
        <v>258</v>
      </c>
      <c r="D28" s="1">
        <v>1990</v>
      </c>
      <c r="E28" s="1" t="s">
        <v>12</v>
      </c>
      <c r="F28" s="1">
        <v>3</v>
      </c>
    </row>
    <row r="29" spans="1:6" x14ac:dyDescent="0.25">
      <c r="A29" s="1">
        <v>29</v>
      </c>
      <c r="B29" s="1" t="s">
        <v>259</v>
      </c>
      <c r="C29" s="1" t="s">
        <v>260</v>
      </c>
      <c r="D29" s="1">
        <v>1998</v>
      </c>
      <c r="E29" s="1" t="s">
        <v>12</v>
      </c>
      <c r="F29" s="1">
        <v>3</v>
      </c>
    </row>
    <row r="30" spans="1:6" x14ac:dyDescent="0.25">
      <c r="A30" s="1">
        <v>30</v>
      </c>
      <c r="B30" s="1" t="s">
        <v>28</v>
      </c>
      <c r="C30" s="1" t="s">
        <v>29</v>
      </c>
      <c r="D30" s="1">
        <v>1994</v>
      </c>
      <c r="E30" s="1" t="s">
        <v>12</v>
      </c>
      <c r="F30" s="1">
        <v>1</v>
      </c>
    </row>
    <row r="31" spans="1:6" x14ac:dyDescent="0.25">
      <c r="A31" s="1">
        <v>31</v>
      </c>
      <c r="B31" s="1" t="s">
        <v>145</v>
      </c>
      <c r="C31" s="1" t="s">
        <v>261</v>
      </c>
      <c r="D31" s="1">
        <v>1989</v>
      </c>
      <c r="E31" s="1" t="s">
        <v>12</v>
      </c>
      <c r="F31" s="1">
        <v>2</v>
      </c>
    </row>
    <row r="32" spans="1:6" ht="45" hidden="1" x14ac:dyDescent="0.25">
      <c r="A32" s="1">
        <v>32</v>
      </c>
      <c r="B32" s="1" t="s">
        <v>105</v>
      </c>
      <c r="C32" s="1" t="s">
        <v>15</v>
      </c>
      <c r="D32" s="1">
        <v>2000</v>
      </c>
      <c r="E32" s="1" t="s">
        <v>88</v>
      </c>
      <c r="F32" s="1">
        <v>1</v>
      </c>
    </row>
    <row r="33" spans="1:6" x14ac:dyDescent="0.25">
      <c r="A33" s="1">
        <v>33</v>
      </c>
      <c r="B33" s="1" t="s">
        <v>262</v>
      </c>
      <c r="C33" s="1" t="s">
        <v>258</v>
      </c>
      <c r="D33" s="1">
        <v>1983</v>
      </c>
      <c r="E33" s="1" t="s">
        <v>12</v>
      </c>
      <c r="F33" s="1">
        <v>1</v>
      </c>
    </row>
    <row r="34" spans="1:6" x14ac:dyDescent="0.25">
      <c r="A34" s="1">
        <v>34</v>
      </c>
      <c r="B34" s="1" t="s">
        <v>20</v>
      </c>
      <c r="C34" s="1" t="s">
        <v>258</v>
      </c>
      <c r="D34" s="1">
        <v>1981</v>
      </c>
      <c r="E34" s="1" t="s">
        <v>12</v>
      </c>
      <c r="F34" s="1">
        <v>1</v>
      </c>
    </row>
    <row r="35" spans="1:6" x14ac:dyDescent="0.25">
      <c r="A35" s="1">
        <v>35</v>
      </c>
      <c r="B35" s="1" t="s">
        <v>8</v>
      </c>
      <c r="C35" s="1" t="s">
        <v>11</v>
      </c>
      <c r="D35" s="1">
        <v>1983</v>
      </c>
      <c r="E35" s="1" t="s">
        <v>12</v>
      </c>
      <c r="F35" s="1">
        <v>1</v>
      </c>
    </row>
    <row r="36" spans="1:6" ht="45" x14ac:dyDescent="0.25">
      <c r="A36" s="1">
        <v>36</v>
      </c>
      <c r="B36" s="1" t="s">
        <v>24</v>
      </c>
      <c r="C36" s="1" t="s">
        <v>15</v>
      </c>
      <c r="D36" s="1">
        <v>1995</v>
      </c>
      <c r="E36" s="1" t="s">
        <v>12</v>
      </c>
      <c r="F36" s="1">
        <v>2</v>
      </c>
    </row>
    <row r="37" spans="1:6" x14ac:dyDescent="0.25">
      <c r="A37" s="1">
        <v>37</v>
      </c>
      <c r="B37" s="1" t="s">
        <v>16</v>
      </c>
      <c r="C37" s="1" t="s">
        <v>15</v>
      </c>
      <c r="D37" s="1">
        <v>1991</v>
      </c>
      <c r="E37" s="1" t="s">
        <v>12</v>
      </c>
      <c r="F37" s="1">
        <v>2</v>
      </c>
    </row>
    <row r="38" spans="1:6" x14ac:dyDescent="0.25">
      <c r="A38" s="1">
        <v>38</v>
      </c>
      <c r="B38" s="1" t="s">
        <v>51</v>
      </c>
      <c r="C38" s="1" t="s">
        <v>23</v>
      </c>
      <c r="D38" s="1">
        <v>1991</v>
      </c>
      <c r="E38" s="1" t="s">
        <v>12</v>
      </c>
      <c r="F38" s="1">
        <v>1</v>
      </c>
    </row>
    <row r="39" spans="1:6" x14ac:dyDescent="0.25">
      <c r="A39" s="1">
        <v>39</v>
      </c>
      <c r="B39" s="1" t="s">
        <v>39</v>
      </c>
      <c r="C39" s="1" t="s">
        <v>23</v>
      </c>
      <c r="D39" s="1">
        <v>1987</v>
      </c>
      <c r="E39" s="1" t="s">
        <v>12</v>
      </c>
      <c r="F39" s="1">
        <v>1</v>
      </c>
    </row>
    <row r="40" spans="1:6" ht="30" x14ac:dyDescent="0.25">
      <c r="A40" s="1">
        <v>40</v>
      </c>
      <c r="B40" s="1" t="s">
        <v>263</v>
      </c>
      <c r="C40" s="1" t="s">
        <v>258</v>
      </c>
      <c r="D40" s="1">
        <v>1978</v>
      </c>
      <c r="E40" s="1" t="s">
        <v>12</v>
      </c>
      <c r="F40" s="1">
        <v>1</v>
      </c>
    </row>
    <row r="41" spans="1:6" ht="45" hidden="1" x14ac:dyDescent="0.25">
      <c r="A41" s="1">
        <v>41</v>
      </c>
      <c r="B41" s="1" t="s">
        <v>264</v>
      </c>
      <c r="C41" s="1" t="s">
        <v>15</v>
      </c>
      <c r="D41" s="1">
        <v>2000</v>
      </c>
      <c r="E41" s="1" t="s">
        <v>88</v>
      </c>
      <c r="F41" s="1">
        <v>1</v>
      </c>
    </row>
    <row r="42" spans="1:6" x14ac:dyDescent="0.25">
      <c r="A42" s="1">
        <v>42</v>
      </c>
      <c r="B42" s="1" t="s">
        <v>55</v>
      </c>
      <c r="C42" s="1" t="s">
        <v>11</v>
      </c>
      <c r="D42" s="1">
        <v>1973</v>
      </c>
      <c r="E42" s="1" t="s">
        <v>12</v>
      </c>
      <c r="F42" s="1">
        <v>1</v>
      </c>
    </row>
    <row r="43" spans="1:6" ht="30" hidden="1" x14ac:dyDescent="0.25">
      <c r="A43" s="1">
        <v>43</v>
      </c>
      <c r="B43" s="1" t="s">
        <v>83</v>
      </c>
      <c r="C43" s="1" t="s">
        <v>258</v>
      </c>
      <c r="D43" s="1">
        <v>2009</v>
      </c>
      <c r="E43" s="1" t="s">
        <v>77</v>
      </c>
      <c r="F43" s="1">
        <v>1</v>
      </c>
    </row>
    <row r="44" spans="1:6" ht="30" hidden="1" x14ac:dyDescent="0.25">
      <c r="A44" s="1">
        <v>44</v>
      </c>
      <c r="B44" s="1" t="s">
        <v>265</v>
      </c>
      <c r="C44" s="1" t="s">
        <v>258</v>
      </c>
      <c r="D44" s="1">
        <v>2010</v>
      </c>
      <c r="E44" s="1" t="s">
        <v>77</v>
      </c>
      <c r="F44" s="1">
        <v>1</v>
      </c>
    </row>
    <row r="45" spans="1:6" x14ac:dyDescent="0.25">
      <c r="A45" s="1">
        <v>46</v>
      </c>
      <c r="B45" s="1" t="s">
        <v>266</v>
      </c>
      <c r="C45" s="1" t="s">
        <v>23</v>
      </c>
      <c r="D45" s="1">
        <v>1988</v>
      </c>
      <c r="E45" s="1" t="s">
        <v>12</v>
      </c>
      <c r="F45" s="1">
        <v>2</v>
      </c>
    </row>
    <row r="46" spans="1:6" ht="30" x14ac:dyDescent="0.25">
      <c r="A46" s="1">
        <v>47</v>
      </c>
      <c r="B46" s="1" t="s">
        <v>267</v>
      </c>
      <c r="C46" s="1" t="s">
        <v>258</v>
      </c>
      <c r="D46" s="1">
        <v>1991</v>
      </c>
      <c r="E46" s="1" t="s">
        <v>12</v>
      </c>
      <c r="F46" s="1">
        <v>1</v>
      </c>
    </row>
    <row r="47" spans="1:6" ht="30" hidden="1" x14ac:dyDescent="0.25">
      <c r="A47" s="1">
        <v>48</v>
      </c>
      <c r="B47" s="1" t="s">
        <v>268</v>
      </c>
      <c r="C47" s="1" t="s">
        <v>258</v>
      </c>
      <c r="D47" s="1">
        <v>2006</v>
      </c>
      <c r="E47" s="1" t="s">
        <v>77</v>
      </c>
      <c r="F47" s="1">
        <v>1</v>
      </c>
    </row>
    <row r="48" spans="1:6" ht="45" x14ac:dyDescent="0.25">
      <c r="A48" s="1">
        <v>49</v>
      </c>
      <c r="B48" s="1" t="s">
        <v>91</v>
      </c>
      <c r="C48" s="1" t="s">
        <v>15</v>
      </c>
      <c r="D48" s="1">
        <v>2001</v>
      </c>
      <c r="E48" s="1" t="s">
        <v>12</v>
      </c>
      <c r="F48" s="1">
        <v>3</v>
      </c>
    </row>
    <row r="49" spans="1:6" ht="45" x14ac:dyDescent="0.25">
      <c r="A49" s="1">
        <v>50</v>
      </c>
      <c r="B49" s="1" t="s">
        <v>89</v>
      </c>
      <c r="C49" s="1" t="s">
        <v>15</v>
      </c>
      <c r="D49" s="1">
        <v>1998</v>
      </c>
      <c r="E49" s="1" t="s">
        <v>12</v>
      </c>
      <c r="F49" s="1">
        <v>1</v>
      </c>
    </row>
    <row r="50" spans="1:6" ht="30" hidden="1" x14ac:dyDescent="0.25">
      <c r="A50" s="1">
        <v>51</v>
      </c>
      <c r="B50" s="1" t="s">
        <v>90</v>
      </c>
      <c r="C50" s="1" t="s">
        <v>46</v>
      </c>
      <c r="D50" s="1">
        <v>2004</v>
      </c>
      <c r="E50" s="1" t="s">
        <v>78</v>
      </c>
      <c r="F50" s="1">
        <v>1</v>
      </c>
    </row>
    <row r="51" spans="1:6" ht="30" hidden="1" x14ac:dyDescent="0.25">
      <c r="A51" s="1">
        <v>52</v>
      </c>
      <c r="B51" s="1" t="s">
        <v>79</v>
      </c>
      <c r="C51" s="1" t="s">
        <v>46</v>
      </c>
      <c r="D51" s="1">
        <v>2005</v>
      </c>
      <c r="E51" s="1" t="s">
        <v>77</v>
      </c>
      <c r="F51" s="1">
        <v>1</v>
      </c>
    </row>
    <row r="52" spans="1:6" ht="30" hidden="1" x14ac:dyDescent="0.25">
      <c r="A52" s="1">
        <v>53</v>
      </c>
      <c r="B52" s="1" t="s">
        <v>98</v>
      </c>
      <c r="C52" s="1" t="s">
        <v>46</v>
      </c>
      <c r="D52" s="1">
        <v>2004</v>
      </c>
      <c r="E52" s="1" t="s">
        <v>78</v>
      </c>
      <c r="F52" s="1">
        <v>1</v>
      </c>
    </row>
    <row r="53" spans="1:6" ht="30" hidden="1" x14ac:dyDescent="0.25">
      <c r="A53" s="1">
        <v>54</v>
      </c>
      <c r="B53" s="1" t="s">
        <v>84</v>
      </c>
      <c r="C53" s="1" t="s">
        <v>46</v>
      </c>
      <c r="D53" s="1">
        <v>2000</v>
      </c>
      <c r="E53" s="1" t="s">
        <v>88</v>
      </c>
      <c r="F53" s="1">
        <v>1</v>
      </c>
    </row>
    <row r="54" spans="1:6" ht="30" hidden="1" x14ac:dyDescent="0.25">
      <c r="A54" s="1">
        <v>55</v>
      </c>
      <c r="B54" s="1" t="s">
        <v>108</v>
      </c>
      <c r="C54" s="1" t="s">
        <v>46</v>
      </c>
      <c r="D54" s="1">
        <v>2006</v>
      </c>
      <c r="E54" s="1" t="s">
        <v>77</v>
      </c>
      <c r="F54" s="1">
        <v>1</v>
      </c>
    </row>
    <row r="55" spans="1:6" ht="30" hidden="1" x14ac:dyDescent="0.25">
      <c r="A55" s="1">
        <v>56</v>
      </c>
      <c r="B55" s="1" t="s">
        <v>94</v>
      </c>
      <c r="C55" s="1" t="s">
        <v>46</v>
      </c>
      <c r="D55" s="1">
        <v>2006</v>
      </c>
      <c r="E55" s="1" t="s">
        <v>77</v>
      </c>
      <c r="F55" s="1">
        <v>1</v>
      </c>
    </row>
    <row r="56" spans="1:6" ht="30" hidden="1" x14ac:dyDescent="0.25">
      <c r="A56" s="1">
        <v>57</v>
      </c>
      <c r="B56" s="1" t="s">
        <v>269</v>
      </c>
      <c r="C56" s="1" t="s">
        <v>46</v>
      </c>
      <c r="D56" s="1">
        <v>2007</v>
      </c>
      <c r="E56" s="1" t="s">
        <v>77</v>
      </c>
      <c r="F56" s="1">
        <v>1</v>
      </c>
    </row>
    <row r="57" spans="1:6" ht="30" hidden="1" x14ac:dyDescent="0.25">
      <c r="A57" s="1">
        <v>58</v>
      </c>
      <c r="B57" s="1" t="s">
        <v>270</v>
      </c>
      <c r="C57" s="1" t="s">
        <v>46</v>
      </c>
      <c r="D57" s="1">
        <v>2010</v>
      </c>
      <c r="E57" s="1" t="s">
        <v>77</v>
      </c>
      <c r="F57" s="1">
        <v>1</v>
      </c>
    </row>
    <row r="58" spans="1:6" x14ac:dyDescent="0.25">
      <c r="A58" s="1">
        <v>59</v>
      </c>
      <c r="B58" s="1" t="s">
        <v>271</v>
      </c>
      <c r="C58" s="1" t="s">
        <v>46</v>
      </c>
      <c r="D58" s="1">
        <v>1992</v>
      </c>
      <c r="E58" s="1" t="s">
        <v>12</v>
      </c>
      <c r="F58" s="1">
        <v>1</v>
      </c>
    </row>
    <row r="59" spans="1:6" ht="45" hidden="1" x14ac:dyDescent="0.25">
      <c r="A59" s="1">
        <v>60</v>
      </c>
      <c r="B59" s="1" t="s">
        <v>110</v>
      </c>
      <c r="C59" s="1" t="s">
        <v>15</v>
      </c>
      <c r="D59" s="1">
        <v>2005</v>
      </c>
      <c r="E59" s="1" t="s">
        <v>77</v>
      </c>
      <c r="F59" s="1">
        <v>1</v>
      </c>
    </row>
    <row r="60" spans="1:6" ht="45" hidden="1" x14ac:dyDescent="0.25">
      <c r="A60" s="1">
        <v>61</v>
      </c>
      <c r="B60" s="1" t="s">
        <v>272</v>
      </c>
      <c r="C60" s="1" t="s">
        <v>15</v>
      </c>
      <c r="D60" s="1">
        <v>2005</v>
      </c>
      <c r="E60" s="1" t="s">
        <v>77</v>
      </c>
      <c r="F60" s="1">
        <v>1</v>
      </c>
    </row>
    <row r="61" spans="1:6" ht="45" hidden="1" x14ac:dyDescent="0.25">
      <c r="A61" s="1">
        <v>62</v>
      </c>
      <c r="B61" s="1" t="s">
        <v>273</v>
      </c>
      <c r="C61" s="1" t="s">
        <v>15</v>
      </c>
      <c r="D61" s="1">
        <v>2008</v>
      </c>
      <c r="E61" s="1" t="s">
        <v>77</v>
      </c>
      <c r="F61" s="1">
        <v>1</v>
      </c>
    </row>
    <row r="62" spans="1:6" ht="30" hidden="1" x14ac:dyDescent="0.25">
      <c r="A62" s="1">
        <v>63</v>
      </c>
      <c r="B62" s="1" t="s">
        <v>274</v>
      </c>
      <c r="C62" s="1" t="s">
        <v>258</v>
      </c>
      <c r="D62" s="1">
        <v>2006</v>
      </c>
      <c r="E62" s="1" t="s">
        <v>77</v>
      </c>
      <c r="F62" s="1">
        <v>1</v>
      </c>
    </row>
    <row r="63" spans="1:6" ht="30" hidden="1" x14ac:dyDescent="0.25">
      <c r="A63" s="1">
        <v>64</v>
      </c>
      <c r="B63" s="1" t="s">
        <v>275</v>
      </c>
      <c r="C63" s="1" t="s">
        <v>258</v>
      </c>
      <c r="D63" s="1">
        <v>2007</v>
      </c>
      <c r="E63" s="1" t="s">
        <v>77</v>
      </c>
      <c r="F63" s="1">
        <v>1</v>
      </c>
    </row>
    <row r="64" spans="1:6" ht="30" hidden="1" x14ac:dyDescent="0.25">
      <c r="A64" s="1">
        <v>65</v>
      </c>
      <c r="B64" s="1" t="s">
        <v>276</v>
      </c>
      <c r="C64" s="1" t="s">
        <v>258</v>
      </c>
      <c r="D64" s="1">
        <v>2003</v>
      </c>
      <c r="E64" s="1" t="s">
        <v>78</v>
      </c>
      <c r="F64" s="1">
        <v>1</v>
      </c>
    </row>
    <row r="65" spans="1:6" x14ac:dyDescent="0.25">
      <c r="A65" s="1">
        <v>66</v>
      </c>
      <c r="B65" s="1" t="s">
        <v>277</v>
      </c>
      <c r="C65" s="1" t="s">
        <v>23</v>
      </c>
      <c r="D65" s="1">
        <v>1988</v>
      </c>
      <c r="E65" s="1" t="s">
        <v>12</v>
      </c>
      <c r="F65" s="1">
        <v>2</v>
      </c>
    </row>
    <row r="66" spans="1:6" x14ac:dyDescent="0.25">
      <c r="A66" s="1">
        <v>67</v>
      </c>
      <c r="B66" s="1" t="s">
        <v>278</v>
      </c>
      <c r="C66" s="1" t="s">
        <v>15</v>
      </c>
      <c r="D66" s="1">
        <v>1992</v>
      </c>
      <c r="E66" s="1" t="s">
        <v>12</v>
      </c>
      <c r="F66" s="1">
        <v>2</v>
      </c>
    </row>
    <row r="67" spans="1:6" x14ac:dyDescent="0.25">
      <c r="A67" s="1">
        <v>68</v>
      </c>
      <c r="B67" s="1" t="s">
        <v>279</v>
      </c>
      <c r="C67" s="1" t="s">
        <v>258</v>
      </c>
      <c r="D67" s="1">
        <v>1983</v>
      </c>
      <c r="E67" s="1" t="s">
        <v>12</v>
      </c>
      <c r="F67" s="1">
        <v>3</v>
      </c>
    </row>
    <row r="68" spans="1:6" ht="45" hidden="1" x14ac:dyDescent="0.25">
      <c r="A68" s="1">
        <v>69</v>
      </c>
      <c r="B68" s="1" t="s">
        <v>280</v>
      </c>
      <c r="C68" s="1" t="s">
        <v>15</v>
      </c>
      <c r="D68" s="1">
        <v>2005</v>
      </c>
      <c r="E68" s="1" t="s">
        <v>77</v>
      </c>
      <c r="F68" s="1">
        <v>1</v>
      </c>
    </row>
    <row r="69" spans="1:6" ht="45" hidden="1" x14ac:dyDescent="0.25">
      <c r="A69" s="1">
        <v>70</v>
      </c>
      <c r="B69" s="1" t="s">
        <v>110</v>
      </c>
      <c r="C69" s="1" t="s">
        <v>15</v>
      </c>
      <c r="D69" s="1">
        <v>2004</v>
      </c>
      <c r="E69" s="1" t="s">
        <v>78</v>
      </c>
      <c r="F69" s="1">
        <v>1</v>
      </c>
    </row>
    <row r="70" spans="1:6" hidden="1" x14ac:dyDescent="0.25">
      <c r="A70" s="1">
        <v>71</v>
      </c>
      <c r="B70" s="1" t="s">
        <v>281</v>
      </c>
      <c r="C70" s="1" t="s">
        <v>11</v>
      </c>
      <c r="D70" s="1">
        <v>2004</v>
      </c>
      <c r="E70" s="1" t="s">
        <v>78</v>
      </c>
      <c r="F70" s="1">
        <v>1</v>
      </c>
    </row>
    <row r="71" spans="1:6" hidden="1" x14ac:dyDescent="0.25">
      <c r="A71" s="1">
        <v>72</v>
      </c>
      <c r="B71" s="1" t="s">
        <v>282</v>
      </c>
      <c r="C71" s="1" t="s">
        <v>11</v>
      </c>
      <c r="D71" s="1">
        <v>2007</v>
      </c>
      <c r="E71" s="1" t="s">
        <v>77</v>
      </c>
      <c r="F71" s="1">
        <v>1</v>
      </c>
    </row>
    <row r="72" spans="1:6" x14ac:dyDescent="0.25">
      <c r="A72" s="1">
        <v>73</v>
      </c>
      <c r="B72" s="1" t="s">
        <v>30</v>
      </c>
      <c r="C72" s="1" t="s">
        <v>23</v>
      </c>
      <c r="D72" s="1">
        <v>1974</v>
      </c>
      <c r="E72" s="1" t="s">
        <v>12</v>
      </c>
      <c r="F72" s="1">
        <v>1</v>
      </c>
    </row>
    <row r="73" spans="1:6" x14ac:dyDescent="0.25">
      <c r="A73" s="1">
        <v>74</v>
      </c>
      <c r="B73" s="1" t="s">
        <v>283</v>
      </c>
      <c r="C73" s="1" t="s">
        <v>284</v>
      </c>
      <c r="D73" s="1">
        <v>1976</v>
      </c>
      <c r="E73" s="1" t="s">
        <v>12</v>
      </c>
      <c r="F73" s="1">
        <v>1</v>
      </c>
    </row>
    <row r="74" spans="1:6" ht="45" hidden="1" x14ac:dyDescent="0.25">
      <c r="A74" s="1">
        <v>75</v>
      </c>
      <c r="B74" s="1" t="s">
        <v>100</v>
      </c>
      <c r="C74" s="1" t="s">
        <v>256</v>
      </c>
      <c r="D74" s="1">
        <v>2000</v>
      </c>
      <c r="E74" s="1" t="s">
        <v>88</v>
      </c>
      <c r="F74" s="1">
        <v>1</v>
      </c>
    </row>
    <row r="75" spans="1:6" ht="45" hidden="1" x14ac:dyDescent="0.25">
      <c r="A75" s="1">
        <v>76</v>
      </c>
      <c r="B75" s="1" t="s">
        <v>285</v>
      </c>
      <c r="C75" s="1" t="s">
        <v>15</v>
      </c>
      <c r="D75" s="1">
        <v>2005</v>
      </c>
      <c r="E75" s="1" t="s">
        <v>77</v>
      </c>
      <c r="F75" s="1">
        <v>1</v>
      </c>
    </row>
    <row r="76" spans="1:6" x14ac:dyDescent="0.25">
      <c r="A76" s="1">
        <v>77</v>
      </c>
      <c r="B76" s="1" t="s">
        <v>53</v>
      </c>
      <c r="C76" s="1" t="s">
        <v>54</v>
      </c>
      <c r="D76" s="1">
        <v>1973</v>
      </c>
      <c r="E76" s="1" t="s">
        <v>12</v>
      </c>
      <c r="F76" s="1">
        <v>2</v>
      </c>
    </row>
    <row r="77" spans="1:6" ht="30" hidden="1" x14ac:dyDescent="0.25">
      <c r="A77" s="1">
        <v>78</v>
      </c>
      <c r="B77" s="1" t="s">
        <v>95</v>
      </c>
      <c r="C77" s="1" t="s">
        <v>62</v>
      </c>
      <c r="D77" s="1">
        <v>2006</v>
      </c>
      <c r="E77" s="1" t="s">
        <v>77</v>
      </c>
      <c r="F77" s="1">
        <v>1</v>
      </c>
    </row>
    <row r="78" spans="1:6" x14ac:dyDescent="0.25">
      <c r="A78" s="1">
        <v>79</v>
      </c>
      <c r="B78" s="1" t="s">
        <v>71</v>
      </c>
      <c r="C78" s="1" t="s">
        <v>62</v>
      </c>
      <c r="D78" s="1">
        <v>1984</v>
      </c>
      <c r="E78" s="1" t="s">
        <v>12</v>
      </c>
      <c r="F78" s="1">
        <v>3</v>
      </c>
    </row>
    <row r="79" spans="1:6" ht="30" hidden="1" x14ac:dyDescent="0.25">
      <c r="A79" s="1">
        <v>80</v>
      </c>
      <c r="B79" s="1" t="s">
        <v>93</v>
      </c>
      <c r="C79" s="1" t="s">
        <v>62</v>
      </c>
      <c r="D79" s="1">
        <v>2007</v>
      </c>
      <c r="E79" s="1" t="s">
        <v>77</v>
      </c>
      <c r="F79" s="1">
        <v>1</v>
      </c>
    </row>
    <row r="80" spans="1:6" x14ac:dyDescent="0.25">
      <c r="A80" s="1">
        <v>81</v>
      </c>
      <c r="B80" s="1" t="s">
        <v>52</v>
      </c>
      <c r="C80" s="1" t="s">
        <v>46</v>
      </c>
      <c r="D80" s="1">
        <v>1991</v>
      </c>
      <c r="E80" s="1" t="s">
        <v>12</v>
      </c>
      <c r="F80" s="1">
        <v>2</v>
      </c>
    </row>
    <row r="81" spans="1:6" ht="30" hidden="1" x14ac:dyDescent="0.25">
      <c r="A81" s="1">
        <v>82</v>
      </c>
      <c r="B81" s="1" t="s">
        <v>286</v>
      </c>
      <c r="C81" s="1" t="s">
        <v>258</v>
      </c>
      <c r="D81" s="1">
        <v>2003</v>
      </c>
      <c r="E81" s="1" t="s">
        <v>78</v>
      </c>
      <c r="F81" s="1">
        <v>2</v>
      </c>
    </row>
    <row r="82" spans="1:6" ht="30" hidden="1" x14ac:dyDescent="0.25">
      <c r="A82" s="1">
        <v>83</v>
      </c>
      <c r="B82" s="1" t="s">
        <v>287</v>
      </c>
      <c r="C82" s="1" t="s">
        <v>62</v>
      </c>
      <c r="D82" s="1">
        <v>2003</v>
      </c>
      <c r="E82" s="1" t="s">
        <v>78</v>
      </c>
      <c r="F82" s="1">
        <v>1</v>
      </c>
    </row>
    <row r="83" spans="1:6" ht="30" x14ac:dyDescent="0.25">
      <c r="A83" s="1">
        <v>84</v>
      </c>
      <c r="B83" s="1" t="s">
        <v>56</v>
      </c>
      <c r="C83" s="1" t="s">
        <v>23</v>
      </c>
      <c r="D83" s="1">
        <v>1981</v>
      </c>
      <c r="E83" s="1" t="s">
        <v>12</v>
      </c>
      <c r="F83" s="1">
        <v>3</v>
      </c>
    </row>
    <row r="84" spans="1:6" hidden="1" x14ac:dyDescent="0.25">
      <c r="A84" s="1">
        <v>85</v>
      </c>
      <c r="B84" s="1" t="s">
        <v>102</v>
      </c>
      <c r="C84" s="1" t="s">
        <v>23</v>
      </c>
      <c r="D84" s="1">
        <v>2004</v>
      </c>
      <c r="E84" s="1" t="s">
        <v>78</v>
      </c>
      <c r="F84" s="1">
        <v>1</v>
      </c>
    </row>
    <row r="85" spans="1:6" hidden="1" x14ac:dyDescent="0.25">
      <c r="A85" s="1">
        <v>86</v>
      </c>
      <c r="B85" s="1" t="s">
        <v>288</v>
      </c>
      <c r="C85" s="1" t="s">
        <v>23</v>
      </c>
      <c r="D85" s="1">
        <v>2002</v>
      </c>
      <c r="E85" s="1" t="s">
        <v>81</v>
      </c>
      <c r="F85" s="1">
        <v>1</v>
      </c>
    </row>
    <row r="86" spans="1:6" hidden="1" x14ac:dyDescent="0.25">
      <c r="A86" s="1">
        <v>87</v>
      </c>
      <c r="B86" s="1" t="s">
        <v>289</v>
      </c>
      <c r="C86" s="1" t="s">
        <v>23</v>
      </c>
      <c r="D86" s="1">
        <v>2005</v>
      </c>
      <c r="E86" s="1" t="s">
        <v>77</v>
      </c>
      <c r="F86" s="1">
        <v>1</v>
      </c>
    </row>
    <row r="87" spans="1:6" hidden="1" x14ac:dyDescent="0.25">
      <c r="A87" s="1">
        <v>88</v>
      </c>
      <c r="B87" s="1" t="s">
        <v>290</v>
      </c>
      <c r="C87" s="1" t="s">
        <v>23</v>
      </c>
      <c r="D87" s="1">
        <v>2008</v>
      </c>
      <c r="E87" s="1" t="s">
        <v>77</v>
      </c>
      <c r="F87" s="1">
        <v>1</v>
      </c>
    </row>
    <row r="88" spans="1:6" hidden="1" x14ac:dyDescent="0.25">
      <c r="A88" s="1">
        <v>89</v>
      </c>
      <c r="B88" s="1" t="s">
        <v>291</v>
      </c>
      <c r="C88" s="1" t="s">
        <v>23</v>
      </c>
      <c r="D88" s="1">
        <v>2008</v>
      </c>
      <c r="E88" s="1" t="s">
        <v>77</v>
      </c>
      <c r="F88" s="1">
        <v>1</v>
      </c>
    </row>
    <row r="89" spans="1:6" hidden="1" x14ac:dyDescent="0.25">
      <c r="A89" s="1">
        <v>90</v>
      </c>
      <c r="B89" s="1" t="s">
        <v>292</v>
      </c>
      <c r="C89" s="1" t="s">
        <v>23</v>
      </c>
      <c r="D89" s="1">
        <v>2003</v>
      </c>
      <c r="E89" s="1" t="s">
        <v>78</v>
      </c>
      <c r="F89" s="1">
        <v>1</v>
      </c>
    </row>
    <row r="90" spans="1:6" hidden="1" x14ac:dyDescent="0.25">
      <c r="A90" s="1">
        <v>91</v>
      </c>
      <c r="B90" s="1" t="s">
        <v>293</v>
      </c>
      <c r="C90" s="1" t="s">
        <v>294</v>
      </c>
      <c r="D90" s="1">
        <v>2006</v>
      </c>
      <c r="E90" s="1" t="s">
        <v>77</v>
      </c>
      <c r="F90" s="1">
        <v>1</v>
      </c>
    </row>
    <row r="91" spans="1:6" hidden="1" x14ac:dyDescent="0.25">
      <c r="A91" s="1">
        <v>92</v>
      </c>
      <c r="B91" s="1" t="s">
        <v>295</v>
      </c>
      <c r="C91" s="1" t="s">
        <v>76</v>
      </c>
      <c r="D91" s="1">
        <v>2002</v>
      </c>
      <c r="E91" s="1" t="s">
        <v>81</v>
      </c>
      <c r="F91" s="1">
        <v>1</v>
      </c>
    </row>
    <row r="92" spans="1:6" hidden="1" x14ac:dyDescent="0.25">
      <c r="A92" s="1">
        <v>93</v>
      </c>
      <c r="B92" s="1" t="s">
        <v>296</v>
      </c>
      <c r="C92" s="1" t="s">
        <v>76</v>
      </c>
      <c r="D92" s="1">
        <v>2006</v>
      </c>
      <c r="E92" s="1" t="s">
        <v>77</v>
      </c>
      <c r="F92" s="1">
        <v>1</v>
      </c>
    </row>
    <row r="93" spans="1:6" x14ac:dyDescent="0.25">
      <c r="A93" s="1">
        <v>94</v>
      </c>
      <c r="B93" s="1" t="s">
        <v>297</v>
      </c>
      <c r="C93" s="1" t="s">
        <v>15</v>
      </c>
      <c r="D93" s="1">
        <v>1981</v>
      </c>
      <c r="E93" s="1" t="s">
        <v>12</v>
      </c>
      <c r="F93" s="1">
        <v>3</v>
      </c>
    </row>
    <row r="94" spans="1:6" ht="30" hidden="1" x14ac:dyDescent="0.25">
      <c r="A94" s="1">
        <v>95</v>
      </c>
      <c r="B94" s="1" t="s">
        <v>298</v>
      </c>
      <c r="C94" s="1" t="s">
        <v>46</v>
      </c>
      <c r="D94" s="1">
        <v>1999</v>
      </c>
      <c r="E94" s="1" t="s">
        <v>88</v>
      </c>
      <c r="F94" s="1">
        <v>1</v>
      </c>
    </row>
    <row r="95" spans="1:6" ht="45" hidden="1" x14ac:dyDescent="0.25">
      <c r="A95" s="1">
        <v>96</v>
      </c>
      <c r="B95" s="1" t="s">
        <v>106</v>
      </c>
      <c r="C95" s="1" t="s">
        <v>15</v>
      </c>
      <c r="D95" s="1">
        <v>2002</v>
      </c>
      <c r="E95" s="1" t="s">
        <v>81</v>
      </c>
      <c r="F95" s="1">
        <v>1</v>
      </c>
    </row>
    <row r="96" spans="1:6" ht="45" hidden="1" x14ac:dyDescent="0.25">
      <c r="A96" s="1">
        <v>97</v>
      </c>
      <c r="B96" s="1" t="s">
        <v>19</v>
      </c>
      <c r="C96" s="1" t="s">
        <v>15</v>
      </c>
      <c r="D96" s="1">
        <v>2004</v>
      </c>
      <c r="E96" s="1" t="s">
        <v>78</v>
      </c>
      <c r="F96" s="1">
        <v>1</v>
      </c>
    </row>
    <row r="97" spans="1:6" ht="45" hidden="1" x14ac:dyDescent="0.25">
      <c r="A97" s="1">
        <v>99</v>
      </c>
      <c r="B97" s="1" t="s">
        <v>99</v>
      </c>
      <c r="C97" s="1" t="s">
        <v>15</v>
      </c>
      <c r="D97" s="1">
        <v>2006</v>
      </c>
      <c r="E97" s="1" t="s">
        <v>77</v>
      </c>
      <c r="F97" s="1">
        <v>1</v>
      </c>
    </row>
    <row r="98" spans="1:6" x14ac:dyDescent="0.25">
      <c r="A98" s="1">
        <v>100</v>
      </c>
      <c r="B98" s="1" t="s">
        <v>299</v>
      </c>
      <c r="C98" s="1" t="s">
        <v>11</v>
      </c>
      <c r="D98" s="1">
        <v>1990</v>
      </c>
      <c r="E98" s="1" t="s">
        <v>12</v>
      </c>
      <c r="F98" s="1">
        <v>1</v>
      </c>
    </row>
    <row r="99" spans="1:6" x14ac:dyDescent="0.25">
      <c r="A99" s="1">
        <v>101</v>
      </c>
      <c r="B99" s="1" t="s">
        <v>300</v>
      </c>
      <c r="C99" s="1" t="s">
        <v>15</v>
      </c>
      <c r="D99" s="1">
        <v>1980</v>
      </c>
      <c r="E99" s="1" t="s">
        <v>12</v>
      </c>
      <c r="F99" s="1">
        <v>2</v>
      </c>
    </row>
    <row r="100" spans="1:6" hidden="1" x14ac:dyDescent="0.25">
      <c r="A100" s="1">
        <v>102</v>
      </c>
      <c r="B100" s="1" t="s">
        <v>301</v>
      </c>
      <c r="C100" s="1" t="s">
        <v>11</v>
      </c>
      <c r="D100" s="1">
        <v>2007</v>
      </c>
      <c r="E100" s="1" t="s">
        <v>77</v>
      </c>
      <c r="F100" s="1">
        <v>1</v>
      </c>
    </row>
    <row r="101" spans="1:6" x14ac:dyDescent="0.25">
      <c r="A101" s="1">
        <v>103</v>
      </c>
      <c r="B101" s="1" t="s">
        <v>302</v>
      </c>
      <c r="C101" s="1" t="s">
        <v>303</v>
      </c>
      <c r="D101" s="1">
        <v>1987</v>
      </c>
      <c r="E101" s="1" t="s">
        <v>12</v>
      </c>
      <c r="F101" s="1">
        <v>1</v>
      </c>
    </row>
    <row r="102" spans="1:6" x14ac:dyDescent="0.25">
      <c r="A102" s="1">
        <v>104</v>
      </c>
      <c r="B102" s="1" t="s">
        <v>304</v>
      </c>
      <c r="C102" s="1"/>
      <c r="D102" s="1">
        <v>1995</v>
      </c>
      <c r="E102" s="1" t="s">
        <v>12</v>
      </c>
      <c r="F102" s="1">
        <v>1</v>
      </c>
    </row>
    <row r="103" spans="1:6" hidden="1" x14ac:dyDescent="0.25">
      <c r="A103" s="1">
        <v>105</v>
      </c>
      <c r="B103" s="1" t="s">
        <v>305</v>
      </c>
      <c r="C103" s="1" t="s">
        <v>11</v>
      </c>
      <c r="D103" s="1">
        <v>2004</v>
      </c>
      <c r="E103" s="1" t="s">
        <v>78</v>
      </c>
      <c r="F103" s="1">
        <v>1</v>
      </c>
    </row>
    <row r="104" spans="1:6" x14ac:dyDescent="0.25">
      <c r="A104" s="1">
        <v>106</v>
      </c>
      <c r="B104" s="1" t="s">
        <v>144</v>
      </c>
      <c r="C104" s="1" t="s">
        <v>258</v>
      </c>
      <c r="D104" s="1">
        <v>1976</v>
      </c>
      <c r="E104" s="1" t="s">
        <v>12</v>
      </c>
      <c r="F104" s="1">
        <v>3</v>
      </c>
    </row>
    <row r="105" spans="1:6" hidden="1" x14ac:dyDescent="0.25">
      <c r="A105" s="1">
        <v>5</v>
      </c>
      <c r="B105" s="1" t="s">
        <v>86</v>
      </c>
      <c r="C105" s="1" t="s">
        <v>76</v>
      </c>
      <c r="D105" s="1">
        <v>2000</v>
      </c>
      <c r="E105" s="1" t="s">
        <v>88</v>
      </c>
      <c r="F105" s="1">
        <v>1</v>
      </c>
    </row>
  </sheetData>
  <autoFilter ref="A1:H105" xr:uid="{3FB26C28-E0C3-496C-AA0A-817ADE317DFA}">
    <filterColumn colId="4">
      <filters blank="1">
        <filter val="A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V56"/>
  <sheetViews>
    <sheetView tabSelected="1" topLeftCell="A39" zoomScale="75" zoomScaleNormal="75" workbookViewId="0">
      <selection activeCell="D50" sqref="D50"/>
    </sheetView>
  </sheetViews>
  <sheetFormatPr defaultRowHeight="15" x14ac:dyDescent="0.25"/>
  <cols>
    <col min="1" max="1" width="7.28515625" customWidth="1"/>
    <col min="2" max="3" width="22.28515625" customWidth="1"/>
    <col min="4" max="4" width="18.5703125" customWidth="1"/>
    <col min="5" max="5" width="8.5703125" customWidth="1"/>
    <col min="6" max="16" width="3.7109375" customWidth="1"/>
    <col min="17" max="17" width="4.5703125" customWidth="1"/>
    <col min="18" max="21" width="3.7109375" customWidth="1"/>
    <col min="22" max="22" width="4.85546875" customWidth="1"/>
    <col min="23" max="29" width="3.7109375" customWidth="1"/>
    <col min="30" max="37" width="3.7109375" hidden="1" customWidth="1"/>
    <col min="38" max="38" width="8" style="31" customWidth="1"/>
    <col min="39" max="39" width="8.28515625" style="31" customWidth="1"/>
    <col min="40" max="40" width="6" style="31" customWidth="1"/>
    <col min="41" max="41" width="7.85546875" style="31" customWidth="1"/>
    <col min="42" max="42" width="8.28515625" style="31" customWidth="1"/>
    <col min="43" max="43" width="8" style="31" customWidth="1"/>
  </cols>
  <sheetData>
    <row r="5" spans="1:44" ht="23.25" x14ac:dyDescent="0.25">
      <c r="A5" s="2" t="s">
        <v>113</v>
      </c>
    </row>
    <row r="6" spans="1:44" ht="23.25" x14ac:dyDescent="0.25">
      <c r="A6" s="2" t="s">
        <v>157</v>
      </c>
    </row>
    <row r="7" spans="1:44" ht="18.75" x14ac:dyDescent="0.3">
      <c r="A7" s="8" t="s">
        <v>117</v>
      </c>
    </row>
    <row r="8" spans="1:44" ht="15" customHeight="1" x14ac:dyDescent="0.25">
      <c r="A8" s="145" t="s">
        <v>0</v>
      </c>
      <c r="B8" s="145" t="s">
        <v>189</v>
      </c>
      <c r="C8" s="145" t="s">
        <v>190</v>
      </c>
      <c r="D8" s="143" t="s">
        <v>4</v>
      </c>
      <c r="E8" s="143" t="s">
        <v>191</v>
      </c>
      <c r="F8" s="140">
        <v>1</v>
      </c>
      <c r="G8" s="140"/>
      <c r="H8" s="140">
        <v>2</v>
      </c>
      <c r="I8" s="140"/>
      <c r="J8" s="140">
        <v>3</v>
      </c>
      <c r="K8" s="140"/>
      <c r="L8" s="140">
        <v>4</v>
      </c>
      <c r="M8" s="140"/>
      <c r="N8" s="140">
        <v>5</v>
      </c>
      <c r="O8" s="140"/>
      <c r="P8" s="140">
        <v>6</v>
      </c>
      <c r="Q8" s="140"/>
      <c r="R8" s="140">
        <v>7</v>
      </c>
      <c r="S8" s="140"/>
      <c r="T8" s="140">
        <v>8</v>
      </c>
      <c r="U8" s="140"/>
      <c r="V8" s="140">
        <v>9</v>
      </c>
      <c r="W8" s="140"/>
      <c r="X8" s="140">
        <v>10</v>
      </c>
      <c r="Y8" s="140"/>
      <c r="Z8" s="140">
        <v>11</v>
      </c>
      <c r="AA8" s="140"/>
      <c r="AB8" s="140">
        <v>12</v>
      </c>
      <c r="AC8" s="140"/>
      <c r="AD8" s="140">
        <v>13</v>
      </c>
      <c r="AE8" s="140"/>
      <c r="AF8" s="140">
        <v>14</v>
      </c>
      <c r="AG8" s="140"/>
      <c r="AH8" s="140">
        <v>15</v>
      </c>
      <c r="AI8" s="140"/>
      <c r="AJ8" s="140">
        <v>16</v>
      </c>
      <c r="AK8" s="140"/>
      <c r="AL8" s="141" t="s">
        <v>121</v>
      </c>
      <c r="AM8" s="141" t="s">
        <v>134</v>
      </c>
      <c r="AN8" s="141" t="s">
        <v>122</v>
      </c>
      <c r="AO8" s="141" t="s">
        <v>133</v>
      </c>
      <c r="AP8" s="141" t="s">
        <v>193</v>
      </c>
      <c r="AQ8" s="141" t="s">
        <v>192</v>
      </c>
      <c r="AR8" s="142" t="s">
        <v>143</v>
      </c>
    </row>
    <row r="9" spans="1:44" s="10" customFormat="1" ht="60" customHeight="1" x14ac:dyDescent="0.3">
      <c r="A9" s="145"/>
      <c r="B9" s="145"/>
      <c r="C9" s="145"/>
      <c r="D9" s="144"/>
      <c r="E9" s="144"/>
      <c r="F9" s="26" t="s">
        <v>120</v>
      </c>
      <c r="G9" s="26" t="s">
        <v>88</v>
      </c>
      <c r="H9" s="26" t="s">
        <v>120</v>
      </c>
      <c r="I9" s="26" t="s">
        <v>88</v>
      </c>
      <c r="J9" s="26" t="s">
        <v>120</v>
      </c>
      <c r="K9" s="26" t="s">
        <v>88</v>
      </c>
      <c r="L9" s="26" t="s">
        <v>120</v>
      </c>
      <c r="M9" s="26" t="s">
        <v>88</v>
      </c>
      <c r="N9" s="26" t="s">
        <v>120</v>
      </c>
      <c r="O9" s="26" t="s">
        <v>88</v>
      </c>
      <c r="P9" s="26" t="s">
        <v>120</v>
      </c>
      <c r="Q9" s="26" t="s">
        <v>88</v>
      </c>
      <c r="R9" s="26" t="s">
        <v>120</v>
      </c>
      <c r="S9" s="26" t="s">
        <v>88</v>
      </c>
      <c r="T9" s="26" t="s">
        <v>120</v>
      </c>
      <c r="U9" s="26" t="s">
        <v>88</v>
      </c>
      <c r="V9" s="26" t="s">
        <v>120</v>
      </c>
      <c r="W9" s="26" t="s">
        <v>88</v>
      </c>
      <c r="X9" s="26" t="s">
        <v>120</v>
      </c>
      <c r="Y9" s="26" t="s">
        <v>88</v>
      </c>
      <c r="Z9" s="26" t="s">
        <v>120</v>
      </c>
      <c r="AA9" s="26" t="s">
        <v>88</v>
      </c>
      <c r="AB9" s="26" t="s">
        <v>120</v>
      </c>
      <c r="AC9" s="26" t="s">
        <v>88</v>
      </c>
      <c r="AD9" s="26" t="s">
        <v>88</v>
      </c>
      <c r="AE9" s="26" t="s">
        <v>120</v>
      </c>
      <c r="AF9" s="26" t="s">
        <v>88</v>
      </c>
      <c r="AG9" s="26" t="s">
        <v>120</v>
      </c>
      <c r="AH9" s="26" t="s">
        <v>88</v>
      </c>
      <c r="AI9" s="26" t="s">
        <v>120</v>
      </c>
      <c r="AJ9" s="26" t="s">
        <v>88</v>
      </c>
      <c r="AK9" s="26" t="s">
        <v>120</v>
      </c>
      <c r="AL9" s="141"/>
      <c r="AM9" s="141"/>
      <c r="AN9" s="141"/>
      <c r="AO9" s="141"/>
      <c r="AP9" s="141"/>
      <c r="AQ9" s="141"/>
      <c r="AR9" s="142"/>
    </row>
    <row r="10" spans="1:44" s="103" customFormat="1" ht="24.95" customHeight="1" x14ac:dyDescent="0.3">
      <c r="A10" s="99">
        <v>1</v>
      </c>
      <c r="B10" s="99" t="s">
        <v>183</v>
      </c>
      <c r="C10" s="99" t="s">
        <v>184</v>
      </c>
      <c r="D10" s="99" t="s">
        <v>15</v>
      </c>
      <c r="E10" s="99">
        <v>2001</v>
      </c>
      <c r="F10" s="104">
        <v>1</v>
      </c>
      <c r="G10" s="104">
        <v>1</v>
      </c>
      <c r="H10" s="104">
        <v>3</v>
      </c>
      <c r="I10" s="104">
        <v>3</v>
      </c>
      <c r="J10" s="104">
        <v>5</v>
      </c>
      <c r="K10" s="104">
        <v>1</v>
      </c>
      <c r="L10" s="104">
        <v>7</v>
      </c>
      <c r="M10" s="104">
        <v>6</v>
      </c>
      <c r="N10" s="104">
        <v>1</v>
      </c>
      <c r="O10" s="104">
        <v>1</v>
      </c>
      <c r="P10" s="104"/>
      <c r="Q10" s="104">
        <v>19</v>
      </c>
      <c r="R10" s="104">
        <v>1</v>
      </c>
      <c r="S10" s="104">
        <v>1</v>
      </c>
      <c r="T10" s="104"/>
      <c r="U10" s="104"/>
      <c r="V10" s="104">
        <v>1</v>
      </c>
      <c r="W10" s="104">
        <v>1</v>
      </c>
      <c r="X10" s="104">
        <v>1</v>
      </c>
      <c r="Y10" s="104">
        <v>1</v>
      </c>
      <c r="Z10" s="104">
        <v>8</v>
      </c>
      <c r="AA10" s="104">
        <v>1</v>
      </c>
      <c r="AB10" s="104">
        <v>6</v>
      </c>
      <c r="AC10" s="104">
        <v>6</v>
      </c>
      <c r="AD10" s="104"/>
      <c r="AE10" s="104"/>
      <c r="AF10" s="104"/>
      <c r="AG10" s="104"/>
      <c r="AH10" s="104"/>
      <c r="AI10" s="104"/>
      <c r="AJ10" s="104"/>
      <c r="AK10" s="104"/>
      <c r="AL10" s="101">
        <f t="shared" ref="AL10:AL23" si="0">COUNT(F10,H10,J10,L10,N10,P10,R10,T10,V10,X10,Z10,AB10,AD10,AF10,AH10,AJ10)</f>
        <v>10</v>
      </c>
      <c r="AM10" s="101">
        <f t="shared" ref="AM10:AM23" si="1">SUM(F10,H10,J10,L10,N10,P10,R10,T10,V10,X10,Z10,AB10,AD10,AF10,AH10,AJ10)</f>
        <v>34</v>
      </c>
      <c r="AN10" s="101">
        <f t="shared" ref="AN10:AN23" si="2">COUNT(G10,I10,K10,M10,O10,Q10,S10,U10,W10,Y10,AA10,AC10,AE10,AG10,AI10,AK10)</f>
        <v>11</v>
      </c>
      <c r="AO10" s="101">
        <f t="shared" ref="AO10:AO23" si="3">SUM(G10,I10,K10,M10,O10,Q10,S10,U10,W10,Y10,AA10,AC10,AE10,AG10,AI10,AK10)</f>
        <v>41</v>
      </c>
      <c r="AP10" s="101" t="str">
        <f t="shared" ref="AP10:AP23" si="4">(AL10&amp;"T"&amp;AM10)</f>
        <v>10T34</v>
      </c>
      <c r="AQ10" s="101" t="str">
        <f t="shared" ref="AQ10:AQ23" si="5">(AN10&amp;"B"&amp;AO10)</f>
        <v>11B41</v>
      </c>
      <c r="AR10" s="104">
        <v>1</v>
      </c>
    </row>
    <row r="11" spans="1:44" s="103" customFormat="1" ht="24.95" customHeight="1" x14ac:dyDescent="0.3">
      <c r="A11" s="99">
        <v>2</v>
      </c>
      <c r="B11" s="99" t="s">
        <v>162</v>
      </c>
      <c r="C11" s="99" t="s">
        <v>163</v>
      </c>
      <c r="D11" s="99" t="s">
        <v>23</v>
      </c>
      <c r="E11" s="99">
        <v>1988</v>
      </c>
      <c r="F11" s="104">
        <v>1</v>
      </c>
      <c r="G11" s="104">
        <v>1</v>
      </c>
      <c r="H11" s="104">
        <v>4</v>
      </c>
      <c r="I11" s="104">
        <v>4</v>
      </c>
      <c r="J11" s="104"/>
      <c r="K11" s="104">
        <v>1</v>
      </c>
      <c r="L11" s="104">
        <v>1</v>
      </c>
      <c r="M11" s="104">
        <v>1</v>
      </c>
      <c r="N11" s="104">
        <v>1</v>
      </c>
      <c r="O11" s="104">
        <v>1</v>
      </c>
      <c r="P11" s="104"/>
      <c r="Q11" s="104"/>
      <c r="R11" s="104">
        <v>1</v>
      </c>
      <c r="S11" s="104">
        <v>1</v>
      </c>
      <c r="T11" s="104"/>
      <c r="U11" s="104"/>
      <c r="V11" s="104">
        <v>1</v>
      </c>
      <c r="W11" s="104">
        <v>1</v>
      </c>
      <c r="X11" s="104"/>
      <c r="Y11" s="104">
        <v>3</v>
      </c>
      <c r="Z11" s="104">
        <v>7</v>
      </c>
      <c r="AA11" s="104">
        <v>1</v>
      </c>
      <c r="AB11" s="104">
        <v>2</v>
      </c>
      <c r="AC11" s="104">
        <v>2</v>
      </c>
      <c r="AD11" s="104"/>
      <c r="AE11" s="104"/>
      <c r="AF11" s="104"/>
      <c r="AG11" s="104"/>
      <c r="AH11" s="104"/>
      <c r="AI11" s="104"/>
      <c r="AJ11" s="104"/>
      <c r="AK11" s="104"/>
      <c r="AL11" s="101">
        <f t="shared" si="0"/>
        <v>8</v>
      </c>
      <c r="AM11" s="101">
        <f t="shared" si="1"/>
        <v>18</v>
      </c>
      <c r="AN11" s="101">
        <f t="shared" si="2"/>
        <v>10</v>
      </c>
      <c r="AO11" s="101">
        <f t="shared" si="3"/>
        <v>16</v>
      </c>
      <c r="AP11" s="101" t="str">
        <f t="shared" si="4"/>
        <v>8T18</v>
      </c>
      <c r="AQ11" s="101" t="str">
        <f t="shared" si="5"/>
        <v>10B16</v>
      </c>
      <c r="AR11" s="104">
        <v>2</v>
      </c>
    </row>
    <row r="12" spans="1:44" s="103" customFormat="1" ht="24.95" customHeight="1" x14ac:dyDescent="0.3">
      <c r="A12" s="99">
        <v>3</v>
      </c>
      <c r="B12" s="99" t="s">
        <v>164</v>
      </c>
      <c r="C12" s="99" t="s">
        <v>165</v>
      </c>
      <c r="D12" s="99" t="s">
        <v>46</v>
      </c>
      <c r="E12" s="99">
        <v>1998</v>
      </c>
      <c r="F12" s="104">
        <v>1</v>
      </c>
      <c r="G12" s="104">
        <v>2</v>
      </c>
      <c r="H12" s="104">
        <v>7</v>
      </c>
      <c r="I12" s="104">
        <v>7</v>
      </c>
      <c r="J12" s="104"/>
      <c r="K12" s="104">
        <v>1</v>
      </c>
      <c r="L12" s="104"/>
      <c r="M12" s="104">
        <v>4</v>
      </c>
      <c r="N12" s="104">
        <v>1</v>
      </c>
      <c r="O12" s="104">
        <v>1</v>
      </c>
      <c r="P12" s="104"/>
      <c r="Q12" s="104"/>
      <c r="R12" s="104">
        <v>1</v>
      </c>
      <c r="S12" s="104">
        <v>1</v>
      </c>
      <c r="T12" s="104"/>
      <c r="U12" s="104"/>
      <c r="V12" s="104">
        <v>1</v>
      </c>
      <c r="W12" s="104">
        <v>1</v>
      </c>
      <c r="X12" s="104"/>
      <c r="Y12" s="104"/>
      <c r="Z12" s="104">
        <v>6</v>
      </c>
      <c r="AA12" s="104">
        <v>1</v>
      </c>
      <c r="AB12" s="104">
        <v>1</v>
      </c>
      <c r="AC12" s="104">
        <v>1</v>
      </c>
      <c r="AD12" s="104"/>
      <c r="AE12" s="104"/>
      <c r="AF12" s="104"/>
      <c r="AG12" s="104"/>
      <c r="AH12" s="104"/>
      <c r="AI12" s="104"/>
      <c r="AJ12" s="104"/>
      <c r="AK12" s="104"/>
      <c r="AL12" s="101">
        <f t="shared" si="0"/>
        <v>7</v>
      </c>
      <c r="AM12" s="101">
        <f t="shared" si="1"/>
        <v>18</v>
      </c>
      <c r="AN12" s="101">
        <f t="shared" si="2"/>
        <v>9</v>
      </c>
      <c r="AO12" s="101">
        <f t="shared" si="3"/>
        <v>19</v>
      </c>
      <c r="AP12" s="101" t="str">
        <f t="shared" si="4"/>
        <v>7T18</v>
      </c>
      <c r="AQ12" s="101" t="str">
        <f t="shared" si="5"/>
        <v>9B19</v>
      </c>
      <c r="AR12" s="104">
        <v>3</v>
      </c>
    </row>
    <row r="13" spans="1:44" s="103" customFormat="1" ht="24.95" customHeight="1" x14ac:dyDescent="0.3">
      <c r="A13" s="99">
        <v>4</v>
      </c>
      <c r="B13" s="99" t="s">
        <v>166</v>
      </c>
      <c r="C13" s="99" t="s">
        <v>167</v>
      </c>
      <c r="D13" s="99" t="s">
        <v>46</v>
      </c>
      <c r="E13" s="99">
        <v>1992</v>
      </c>
      <c r="F13" s="104">
        <v>3</v>
      </c>
      <c r="G13" s="104">
        <v>1</v>
      </c>
      <c r="H13" s="104"/>
      <c r="I13" s="104"/>
      <c r="J13" s="104">
        <v>3</v>
      </c>
      <c r="K13" s="104">
        <v>1</v>
      </c>
      <c r="L13" s="104">
        <v>3</v>
      </c>
      <c r="M13" s="104">
        <v>1</v>
      </c>
      <c r="N13" s="104">
        <v>2</v>
      </c>
      <c r="O13" s="104">
        <v>2</v>
      </c>
      <c r="P13" s="104"/>
      <c r="Q13" s="104"/>
      <c r="R13" s="104">
        <v>2</v>
      </c>
      <c r="S13" s="104">
        <v>2</v>
      </c>
      <c r="T13" s="104"/>
      <c r="U13" s="104"/>
      <c r="V13" s="104">
        <v>1</v>
      </c>
      <c r="W13" s="104">
        <v>1</v>
      </c>
      <c r="X13" s="104"/>
      <c r="Y13" s="104"/>
      <c r="Z13" s="104">
        <v>6</v>
      </c>
      <c r="AA13" s="104">
        <v>1</v>
      </c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1">
        <f t="shared" si="0"/>
        <v>7</v>
      </c>
      <c r="AM13" s="101">
        <f t="shared" si="1"/>
        <v>20</v>
      </c>
      <c r="AN13" s="101">
        <f t="shared" si="2"/>
        <v>7</v>
      </c>
      <c r="AO13" s="101">
        <f t="shared" si="3"/>
        <v>9</v>
      </c>
      <c r="AP13" s="101" t="str">
        <f t="shared" si="4"/>
        <v>7T20</v>
      </c>
      <c r="AQ13" s="101" t="str">
        <f t="shared" si="5"/>
        <v>7B9</v>
      </c>
      <c r="AR13" s="104">
        <v>4</v>
      </c>
    </row>
    <row r="14" spans="1:44" s="103" customFormat="1" ht="24.95" customHeight="1" x14ac:dyDescent="0.3">
      <c r="A14" s="99">
        <v>5</v>
      </c>
      <c r="B14" s="99" t="s">
        <v>194</v>
      </c>
      <c r="C14" s="99" t="s">
        <v>170</v>
      </c>
      <c r="D14" s="99" t="s">
        <v>46</v>
      </c>
      <c r="E14" s="99">
        <v>1994</v>
      </c>
      <c r="F14" s="104">
        <v>2</v>
      </c>
      <c r="G14" s="104">
        <v>1</v>
      </c>
      <c r="H14" s="104"/>
      <c r="I14" s="104"/>
      <c r="J14" s="104">
        <v>4</v>
      </c>
      <c r="K14" s="104">
        <v>1</v>
      </c>
      <c r="L14" s="104"/>
      <c r="M14" s="104"/>
      <c r="N14" s="104">
        <v>1</v>
      </c>
      <c r="O14" s="104">
        <v>1</v>
      </c>
      <c r="P14" s="104"/>
      <c r="Q14" s="104"/>
      <c r="R14" s="104">
        <v>1</v>
      </c>
      <c r="S14" s="104">
        <v>1</v>
      </c>
      <c r="T14" s="104"/>
      <c r="U14" s="104"/>
      <c r="V14" s="104">
        <v>1</v>
      </c>
      <c r="W14" s="104">
        <v>1</v>
      </c>
      <c r="X14" s="104"/>
      <c r="Y14" s="104"/>
      <c r="Z14" s="104">
        <v>4</v>
      </c>
      <c r="AA14" s="104">
        <v>1</v>
      </c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1">
        <f t="shared" si="0"/>
        <v>6</v>
      </c>
      <c r="AM14" s="101">
        <f t="shared" si="1"/>
        <v>13</v>
      </c>
      <c r="AN14" s="101">
        <f t="shared" si="2"/>
        <v>6</v>
      </c>
      <c r="AO14" s="101">
        <f t="shared" si="3"/>
        <v>6</v>
      </c>
      <c r="AP14" s="101" t="str">
        <f t="shared" si="4"/>
        <v>6T13</v>
      </c>
      <c r="AQ14" s="101" t="str">
        <f t="shared" si="5"/>
        <v>6B6</v>
      </c>
      <c r="AR14" s="104">
        <v>5</v>
      </c>
    </row>
    <row r="15" spans="1:44" s="50" customFormat="1" ht="24.95" customHeight="1" x14ac:dyDescent="0.3">
      <c r="A15" s="46">
        <v>6</v>
      </c>
      <c r="B15" s="46" t="s">
        <v>168</v>
      </c>
      <c r="C15" s="46" t="s">
        <v>169</v>
      </c>
      <c r="D15" s="46" t="s">
        <v>15</v>
      </c>
      <c r="E15" s="46">
        <v>1995</v>
      </c>
      <c r="F15" s="59">
        <v>1</v>
      </c>
      <c r="G15" s="59">
        <v>1</v>
      </c>
      <c r="H15" s="59">
        <v>9</v>
      </c>
      <c r="I15" s="59">
        <v>9</v>
      </c>
      <c r="J15" s="59"/>
      <c r="K15" s="59">
        <v>1</v>
      </c>
      <c r="L15" s="59">
        <v>2</v>
      </c>
      <c r="M15" s="59">
        <v>2</v>
      </c>
      <c r="N15" s="59">
        <v>2</v>
      </c>
      <c r="O15" s="59">
        <v>1</v>
      </c>
      <c r="P15" s="59"/>
      <c r="Q15" s="59"/>
      <c r="R15" s="59">
        <v>1</v>
      </c>
      <c r="S15" s="59">
        <v>1</v>
      </c>
      <c r="T15" s="59"/>
      <c r="U15" s="59"/>
      <c r="V15" s="59">
        <v>5</v>
      </c>
      <c r="W15" s="59">
        <v>2</v>
      </c>
      <c r="X15" s="59"/>
      <c r="Y15" s="59">
        <v>1</v>
      </c>
      <c r="Z15" s="59"/>
      <c r="AA15" s="59">
        <v>1</v>
      </c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48">
        <f t="shared" si="0"/>
        <v>6</v>
      </c>
      <c r="AM15" s="48">
        <f t="shared" si="1"/>
        <v>20</v>
      </c>
      <c r="AN15" s="48">
        <f t="shared" si="2"/>
        <v>9</v>
      </c>
      <c r="AO15" s="48">
        <f t="shared" si="3"/>
        <v>19</v>
      </c>
      <c r="AP15" s="48" t="str">
        <f t="shared" si="4"/>
        <v>6T20</v>
      </c>
      <c r="AQ15" s="48" t="str">
        <f t="shared" si="5"/>
        <v>9B19</v>
      </c>
      <c r="AR15" s="59">
        <v>6</v>
      </c>
    </row>
    <row r="16" spans="1:44" s="50" customFormat="1" ht="24.95" customHeight="1" x14ac:dyDescent="0.3">
      <c r="A16" s="46">
        <v>7</v>
      </c>
      <c r="B16" s="46" t="s">
        <v>173</v>
      </c>
      <c r="C16" s="46" t="s">
        <v>174</v>
      </c>
      <c r="D16" s="46" t="s">
        <v>11</v>
      </c>
      <c r="E16" s="46">
        <v>1983</v>
      </c>
      <c r="F16" s="59">
        <v>2</v>
      </c>
      <c r="G16" s="59">
        <v>1</v>
      </c>
      <c r="H16" s="59"/>
      <c r="I16" s="59"/>
      <c r="J16" s="59"/>
      <c r="K16" s="59">
        <v>1</v>
      </c>
      <c r="L16" s="59">
        <v>4</v>
      </c>
      <c r="M16" s="59">
        <v>4</v>
      </c>
      <c r="N16" s="59">
        <v>2</v>
      </c>
      <c r="O16" s="59">
        <v>2</v>
      </c>
      <c r="P16" s="59"/>
      <c r="Q16" s="59"/>
      <c r="R16" s="59">
        <v>1</v>
      </c>
      <c r="S16" s="59">
        <v>1</v>
      </c>
      <c r="T16" s="59"/>
      <c r="U16" s="59"/>
      <c r="V16" s="59">
        <v>5</v>
      </c>
      <c r="W16" s="59">
        <v>3</v>
      </c>
      <c r="X16" s="59"/>
      <c r="Y16" s="59"/>
      <c r="Z16" s="59"/>
      <c r="AA16" s="59">
        <v>1</v>
      </c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48">
        <f t="shared" si="0"/>
        <v>5</v>
      </c>
      <c r="AM16" s="48">
        <f t="shared" si="1"/>
        <v>14</v>
      </c>
      <c r="AN16" s="48">
        <f t="shared" si="2"/>
        <v>7</v>
      </c>
      <c r="AO16" s="48">
        <f t="shared" si="3"/>
        <v>13</v>
      </c>
      <c r="AP16" s="48" t="str">
        <f t="shared" si="4"/>
        <v>5T14</v>
      </c>
      <c r="AQ16" s="48" t="str">
        <f t="shared" si="5"/>
        <v>7B13</v>
      </c>
      <c r="AR16" s="59">
        <v>7</v>
      </c>
    </row>
    <row r="17" spans="1:48" s="50" customFormat="1" ht="24.95" customHeight="1" x14ac:dyDescent="0.3">
      <c r="A17" s="46">
        <v>8</v>
      </c>
      <c r="B17" s="46" t="s">
        <v>171</v>
      </c>
      <c r="C17" s="46" t="s">
        <v>172</v>
      </c>
      <c r="D17" s="46" t="s">
        <v>23</v>
      </c>
      <c r="E17" s="46">
        <v>1974</v>
      </c>
      <c r="F17" s="59">
        <v>3</v>
      </c>
      <c r="G17" s="59">
        <v>1</v>
      </c>
      <c r="H17" s="59"/>
      <c r="I17" s="59"/>
      <c r="J17" s="59"/>
      <c r="K17" s="59"/>
      <c r="L17" s="59"/>
      <c r="M17" s="59"/>
      <c r="N17" s="59">
        <v>3</v>
      </c>
      <c r="O17" s="59">
        <v>3</v>
      </c>
      <c r="P17" s="59"/>
      <c r="Q17" s="59"/>
      <c r="R17" s="59">
        <v>1</v>
      </c>
      <c r="S17" s="59">
        <v>1</v>
      </c>
      <c r="T17" s="59"/>
      <c r="U17" s="59"/>
      <c r="V17" s="59">
        <v>3</v>
      </c>
      <c r="W17" s="59">
        <v>3</v>
      </c>
      <c r="X17" s="59"/>
      <c r="Y17" s="59"/>
      <c r="Z17" s="59"/>
      <c r="AA17" s="59">
        <v>1</v>
      </c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48">
        <f t="shared" si="0"/>
        <v>4</v>
      </c>
      <c r="AM17" s="48">
        <f t="shared" si="1"/>
        <v>10</v>
      </c>
      <c r="AN17" s="48">
        <f t="shared" si="2"/>
        <v>5</v>
      </c>
      <c r="AO17" s="48">
        <f t="shared" si="3"/>
        <v>9</v>
      </c>
      <c r="AP17" s="48" t="str">
        <f t="shared" si="4"/>
        <v>4T10</v>
      </c>
      <c r="AQ17" s="48" t="str">
        <f t="shared" si="5"/>
        <v>5B9</v>
      </c>
      <c r="AR17" s="59">
        <v>8</v>
      </c>
    </row>
    <row r="18" spans="1:48" s="50" customFormat="1" ht="24.95" customHeight="1" x14ac:dyDescent="0.3">
      <c r="A18" s="46">
        <v>9</v>
      </c>
      <c r="B18" s="46" t="s">
        <v>175</v>
      </c>
      <c r="C18" s="46" t="s">
        <v>176</v>
      </c>
      <c r="D18" s="46" t="s">
        <v>238</v>
      </c>
      <c r="E18" s="46">
        <v>1980</v>
      </c>
      <c r="F18" s="59">
        <v>4</v>
      </c>
      <c r="G18" s="59">
        <v>1</v>
      </c>
      <c r="H18" s="59"/>
      <c r="I18" s="59"/>
      <c r="J18" s="59"/>
      <c r="K18" s="59">
        <v>2</v>
      </c>
      <c r="L18" s="59">
        <v>1</v>
      </c>
      <c r="M18" s="59">
        <v>1</v>
      </c>
      <c r="N18" s="59"/>
      <c r="O18" s="59">
        <v>1</v>
      </c>
      <c r="P18" s="59"/>
      <c r="Q18" s="59"/>
      <c r="R18" s="59">
        <v>1</v>
      </c>
      <c r="S18" s="59">
        <v>1</v>
      </c>
      <c r="T18" s="59"/>
      <c r="U18" s="59"/>
      <c r="V18" s="59"/>
      <c r="W18" s="59">
        <v>9</v>
      </c>
      <c r="X18" s="59"/>
      <c r="Y18" s="59"/>
      <c r="Z18" s="59"/>
      <c r="AA18" s="59">
        <v>1</v>
      </c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48">
        <f t="shared" si="0"/>
        <v>3</v>
      </c>
      <c r="AM18" s="48">
        <f t="shared" si="1"/>
        <v>6</v>
      </c>
      <c r="AN18" s="48">
        <f t="shared" si="2"/>
        <v>7</v>
      </c>
      <c r="AO18" s="48">
        <f t="shared" si="3"/>
        <v>16</v>
      </c>
      <c r="AP18" s="48" t="str">
        <f t="shared" si="4"/>
        <v>3T6</v>
      </c>
      <c r="AQ18" s="48" t="str">
        <f t="shared" si="5"/>
        <v>7B16</v>
      </c>
      <c r="AR18" s="59">
        <v>9</v>
      </c>
    </row>
    <row r="19" spans="1:48" s="50" customFormat="1" ht="24.95" customHeight="1" x14ac:dyDescent="0.3">
      <c r="A19" s="46">
        <v>10</v>
      </c>
      <c r="B19" s="46" t="s">
        <v>177</v>
      </c>
      <c r="C19" s="46" t="s">
        <v>178</v>
      </c>
      <c r="D19" s="46" t="s">
        <v>237</v>
      </c>
      <c r="E19" s="46">
        <v>1996</v>
      </c>
      <c r="F19" s="59"/>
      <c r="G19" s="59">
        <v>1</v>
      </c>
      <c r="H19" s="59"/>
      <c r="I19" s="59"/>
      <c r="J19" s="59"/>
      <c r="K19" s="59">
        <v>1</v>
      </c>
      <c r="L19" s="59">
        <v>3</v>
      </c>
      <c r="M19" s="59">
        <v>3</v>
      </c>
      <c r="N19" s="59"/>
      <c r="O19" s="59">
        <v>3</v>
      </c>
      <c r="P19" s="59"/>
      <c r="Q19" s="59"/>
      <c r="R19" s="59">
        <v>1</v>
      </c>
      <c r="S19" s="59">
        <v>1</v>
      </c>
      <c r="T19" s="59"/>
      <c r="U19" s="59"/>
      <c r="V19" s="59"/>
      <c r="W19" s="59">
        <v>3</v>
      </c>
      <c r="X19" s="59"/>
      <c r="Y19" s="59"/>
      <c r="Z19" s="59"/>
      <c r="AA19" s="59">
        <v>2</v>
      </c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48">
        <f t="shared" si="0"/>
        <v>2</v>
      </c>
      <c r="AM19" s="48">
        <f t="shared" si="1"/>
        <v>4</v>
      </c>
      <c r="AN19" s="48">
        <f t="shared" si="2"/>
        <v>7</v>
      </c>
      <c r="AO19" s="48">
        <f t="shared" si="3"/>
        <v>14</v>
      </c>
      <c r="AP19" s="48" t="str">
        <f t="shared" si="4"/>
        <v>2T4</v>
      </c>
      <c r="AQ19" s="48" t="str">
        <f t="shared" si="5"/>
        <v>7B14</v>
      </c>
      <c r="AR19" s="59">
        <v>10</v>
      </c>
    </row>
    <row r="20" spans="1:48" s="50" customFormat="1" ht="24.95" customHeight="1" x14ac:dyDescent="0.3">
      <c r="A20" s="46">
        <v>11</v>
      </c>
      <c r="B20" s="46" t="s">
        <v>179</v>
      </c>
      <c r="C20" s="46" t="s">
        <v>180</v>
      </c>
      <c r="D20" s="46"/>
      <c r="E20" s="46"/>
      <c r="F20" s="59"/>
      <c r="G20" s="59">
        <v>2</v>
      </c>
      <c r="H20" s="59"/>
      <c r="I20" s="59"/>
      <c r="J20" s="59"/>
      <c r="K20" s="59">
        <v>2</v>
      </c>
      <c r="L20" s="59"/>
      <c r="M20" s="59"/>
      <c r="N20" s="59"/>
      <c r="O20" s="59"/>
      <c r="P20" s="59"/>
      <c r="Q20" s="59"/>
      <c r="R20" s="59">
        <v>1</v>
      </c>
      <c r="S20" s="59">
        <v>1</v>
      </c>
      <c r="T20" s="59"/>
      <c r="U20" s="59"/>
      <c r="V20" s="59"/>
      <c r="W20" s="59"/>
      <c r="X20" s="59"/>
      <c r="Y20" s="59"/>
      <c r="Z20" s="59"/>
      <c r="AA20" s="59">
        <v>1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48">
        <f t="shared" si="0"/>
        <v>1</v>
      </c>
      <c r="AM20" s="48">
        <f t="shared" si="1"/>
        <v>1</v>
      </c>
      <c r="AN20" s="48">
        <f t="shared" si="2"/>
        <v>4</v>
      </c>
      <c r="AO20" s="48">
        <f t="shared" si="3"/>
        <v>6</v>
      </c>
      <c r="AP20" s="48" t="str">
        <f t="shared" si="4"/>
        <v>1T1</v>
      </c>
      <c r="AQ20" s="48" t="str">
        <f t="shared" si="5"/>
        <v>4B6</v>
      </c>
      <c r="AR20" s="59">
        <v>11</v>
      </c>
    </row>
    <row r="21" spans="1:48" s="50" customFormat="1" ht="24.95" customHeight="1" x14ac:dyDescent="0.3">
      <c r="A21" s="46">
        <v>12</v>
      </c>
      <c r="B21" s="46" t="s">
        <v>187</v>
      </c>
      <c r="C21" s="46" t="s">
        <v>188</v>
      </c>
      <c r="D21" s="46" t="s">
        <v>239</v>
      </c>
      <c r="E21" s="46">
        <v>1977</v>
      </c>
      <c r="F21" s="59"/>
      <c r="G21" s="59">
        <v>1</v>
      </c>
      <c r="H21" s="59"/>
      <c r="I21" s="59"/>
      <c r="J21" s="59"/>
      <c r="K21" s="59">
        <v>1</v>
      </c>
      <c r="L21" s="59"/>
      <c r="M21" s="59">
        <v>9</v>
      </c>
      <c r="N21" s="59"/>
      <c r="O21" s="59"/>
      <c r="P21" s="59"/>
      <c r="Q21" s="59"/>
      <c r="R21" s="59">
        <v>1</v>
      </c>
      <c r="S21" s="59">
        <v>1</v>
      </c>
      <c r="T21" s="59"/>
      <c r="U21" s="59"/>
      <c r="V21" s="59"/>
      <c r="W21" s="59">
        <v>4</v>
      </c>
      <c r="X21" s="59"/>
      <c r="Y21" s="59"/>
      <c r="Z21" s="59"/>
      <c r="AA21" s="59">
        <v>3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48">
        <f t="shared" si="0"/>
        <v>1</v>
      </c>
      <c r="AM21" s="48">
        <f t="shared" si="1"/>
        <v>1</v>
      </c>
      <c r="AN21" s="48">
        <f t="shared" si="2"/>
        <v>6</v>
      </c>
      <c r="AO21" s="48">
        <f t="shared" si="3"/>
        <v>19</v>
      </c>
      <c r="AP21" s="48" t="str">
        <f t="shared" si="4"/>
        <v>1T1</v>
      </c>
      <c r="AQ21" s="48" t="str">
        <f t="shared" si="5"/>
        <v>6B19</v>
      </c>
      <c r="AR21" s="59">
        <v>12</v>
      </c>
    </row>
    <row r="22" spans="1:48" s="50" customFormat="1" ht="24.95" customHeight="1" x14ac:dyDescent="0.3">
      <c r="A22" s="46">
        <v>13</v>
      </c>
      <c r="B22" s="46" t="s">
        <v>185</v>
      </c>
      <c r="C22" s="46" t="s">
        <v>186</v>
      </c>
      <c r="D22" s="46" t="s">
        <v>62</v>
      </c>
      <c r="E22" s="46">
        <v>1984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>
        <v>1</v>
      </c>
      <c r="S22" s="59">
        <v>1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48">
        <f t="shared" si="0"/>
        <v>1</v>
      </c>
      <c r="AM22" s="48">
        <f t="shared" si="1"/>
        <v>1</v>
      </c>
      <c r="AN22" s="48">
        <f t="shared" si="2"/>
        <v>1</v>
      </c>
      <c r="AO22" s="48">
        <f t="shared" si="3"/>
        <v>1</v>
      </c>
      <c r="AP22" s="48" t="str">
        <f t="shared" si="4"/>
        <v>1T1</v>
      </c>
      <c r="AQ22" s="48" t="str">
        <f t="shared" si="5"/>
        <v>1B1</v>
      </c>
      <c r="AR22" s="59">
        <v>13</v>
      </c>
    </row>
    <row r="23" spans="1:48" s="50" customFormat="1" ht="24.95" customHeight="1" x14ac:dyDescent="0.3">
      <c r="A23" s="46">
        <v>14</v>
      </c>
      <c r="B23" s="46" t="s">
        <v>181</v>
      </c>
      <c r="C23" s="46" t="s">
        <v>182</v>
      </c>
      <c r="D23" s="46" t="s">
        <v>239</v>
      </c>
      <c r="E23" s="46">
        <v>1988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48">
        <f t="shared" si="0"/>
        <v>0</v>
      </c>
      <c r="AM23" s="48">
        <f t="shared" si="1"/>
        <v>0</v>
      </c>
      <c r="AN23" s="48">
        <f t="shared" si="2"/>
        <v>0</v>
      </c>
      <c r="AO23" s="48">
        <f t="shared" si="3"/>
        <v>0</v>
      </c>
      <c r="AP23" s="48" t="str">
        <f t="shared" si="4"/>
        <v>0T0</v>
      </c>
      <c r="AQ23" s="48" t="str">
        <f t="shared" si="5"/>
        <v>0B0</v>
      </c>
      <c r="AR23" s="59"/>
    </row>
    <row r="24" spans="1:48" s="50" customFormat="1" ht="24.95" customHeight="1" x14ac:dyDescent="0.3">
      <c r="A24" s="94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96"/>
      <c r="AN24" s="96"/>
      <c r="AO24" s="96"/>
      <c r="AP24" s="96"/>
      <c r="AQ24" s="96"/>
      <c r="AR24" s="95"/>
    </row>
    <row r="25" spans="1:48" s="6" customFormat="1" ht="27.75" customHeight="1" x14ac:dyDescent="0.3">
      <c r="A25" s="28" t="s">
        <v>113</v>
      </c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2"/>
      <c r="AM25" s="32"/>
      <c r="AN25" s="32"/>
      <c r="AO25" s="32"/>
      <c r="AP25" s="32"/>
      <c r="AQ25" s="32"/>
    </row>
    <row r="26" spans="1:48" s="6" customFormat="1" ht="27.75" customHeight="1" x14ac:dyDescent="0.3">
      <c r="A26" s="146" t="s">
        <v>157</v>
      </c>
      <c r="B26" s="146"/>
      <c r="C26" s="146"/>
      <c r="D26" s="146"/>
      <c r="E26" s="146"/>
      <c r="F26" s="146"/>
      <c r="G26" s="146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2"/>
      <c r="AM26" s="32"/>
      <c r="AN26" s="32"/>
      <c r="AO26" s="32"/>
      <c r="AP26" s="32"/>
      <c r="AQ26" s="32"/>
    </row>
    <row r="27" spans="1:48" s="6" customFormat="1" ht="27.75" customHeight="1" x14ac:dyDescent="0.3">
      <c r="A27" s="147" t="s">
        <v>118</v>
      </c>
      <c r="B27" s="147"/>
      <c r="C27" s="147"/>
      <c r="D27" s="147"/>
      <c r="E27" s="147"/>
      <c r="F27" s="30" t="s">
        <v>159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2"/>
      <c r="AM27" s="32"/>
      <c r="AN27" s="32"/>
      <c r="AO27" s="32"/>
      <c r="AP27" s="32"/>
      <c r="AQ27" s="32"/>
    </row>
    <row r="28" spans="1:48" ht="54" customHeight="1" x14ac:dyDescent="0.3">
      <c r="A28" s="145" t="s">
        <v>0</v>
      </c>
      <c r="B28" s="145" t="s">
        <v>1</v>
      </c>
      <c r="C28" s="92"/>
      <c r="D28" s="143" t="s">
        <v>4</v>
      </c>
      <c r="E28" s="143" t="s">
        <v>5</v>
      </c>
      <c r="F28" s="140">
        <v>1</v>
      </c>
      <c r="G28" s="140"/>
      <c r="H28" s="140">
        <v>2</v>
      </c>
      <c r="I28" s="140"/>
      <c r="J28" s="140">
        <v>3</v>
      </c>
      <c r="K28" s="140"/>
      <c r="L28" s="140">
        <v>4</v>
      </c>
      <c r="M28" s="140"/>
      <c r="N28" s="140">
        <v>5</v>
      </c>
      <c r="O28" s="140"/>
      <c r="P28" s="140">
        <v>6</v>
      </c>
      <c r="Q28" s="140"/>
      <c r="R28" s="140">
        <v>7</v>
      </c>
      <c r="S28" s="140"/>
      <c r="T28" s="140">
        <v>8</v>
      </c>
      <c r="U28" s="140"/>
      <c r="V28" s="140">
        <v>9</v>
      </c>
      <c r="W28" s="140"/>
      <c r="X28" s="140">
        <v>10</v>
      </c>
      <c r="Y28" s="140"/>
      <c r="Z28" s="140">
        <v>11</v>
      </c>
      <c r="AA28" s="140"/>
      <c r="AB28" s="140">
        <v>12</v>
      </c>
      <c r="AC28" s="140"/>
      <c r="AD28" s="140">
        <v>13</v>
      </c>
      <c r="AE28" s="140"/>
      <c r="AF28" s="140">
        <v>14</v>
      </c>
      <c r="AG28" s="140"/>
      <c r="AH28" s="140">
        <v>15</v>
      </c>
      <c r="AI28" s="140"/>
      <c r="AJ28" s="140">
        <v>16</v>
      </c>
      <c r="AK28" s="140"/>
      <c r="AL28" s="141" t="s">
        <v>121</v>
      </c>
      <c r="AM28" s="141" t="s">
        <v>134</v>
      </c>
      <c r="AN28" s="141" t="s">
        <v>122</v>
      </c>
      <c r="AO28" s="141" t="s">
        <v>133</v>
      </c>
      <c r="AP28" s="141" t="s">
        <v>193</v>
      </c>
      <c r="AQ28" s="141" t="s">
        <v>192</v>
      </c>
      <c r="AR28" s="140" t="s">
        <v>143</v>
      </c>
      <c r="AV28" s="6"/>
    </row>
    <row r="29" spans="1:48" ht="38.25" customHeight="1" x14ac:dyDescent="0.3">
      <c r="A29" s="145"/>
      <c r="B29" s="145"/>
      <c r="C29" s="93"/>
      <c r="D29" s="144"/>
      <c r="E29" s="144" t="s">
        <v>5</v>
      </c>
      <c r="F29" s="26" t="s">
        <v>120</v>
      </c>
      <c r="G29" s="26" t="s">
        <v>88</v>
      </c>
      <c r="H29" s="26" t="s">
        <v>120</v>
      </c>
      <c r="I29" s="26" t="s">
        <v>88</v>
      </c>
      <c r="J29" s="26" t="s">
        <v>120</v>
      </c>
      <c r="K29" s="26" t="s">
        <v>88</v>
      </c>
      <c r="L29" s="26" t="s">
        <v>120</v>
      </c>
      <c r="M29" s="26" t="s">
        <v>88</v>
      </c>
      <c r="N29" s="26" t="s">
        <v>120</v>
      </c>
      <c r="O29" s="26" t="s">
        <v>88</v>
      </c>
      <c r="P29" s="26" t="s">
        <v>120</v>
      </c>
      <c r="Q29" s="26" t="s">
        <v>88</v>
      </c>
      <c r="R29" s="26" t="s">
        <v>120</v>
      </c>
      <c r="S29" s="26" t="s">
        <v>88</v>
      </c>
      <c r="T29" s="26" t="s">
        <v>120</v>
      </c>
      <c r="U29" s="26" t="s">
        <v>88</v>
      </c>
      <c r="V29" s="26" t="s">
        <v>120</v>
      </c>
      <c r="W29" s="26" t="s">
        <v>88</v>
      </c>
      <c r="X29" s="26" t="s">
        <v>120</v>
      </c>
      <c r="Y29" s="26" t="s">
        <v>88</v>
      </c>
      <c r="Z29" s="26" t="s">
        <v>120</v>
      </c>
      <c r="AA29" s="26" t="s">
        <v>88</v>
      </c>
      <c r="AB29" s="26" t="s">
        <v>120</v>
      </c>
      <c r="AC29" s="26" t="s">
        <v>88</v>
      </c>
      <c r="AD29" s="26" t="s">
        <v>120</v>
      </c>
      <c r="AE29" s="26" t="s">
        <v>88</v>
      </c>
      <c r="AF29" s="26" t="s">
        <v>120</v>
      </c>
      <c r="AG29" s="26" t="s">
        <v>88</v>
      </c>
      <c r="AH29" s="26" t="s">
        <v>120</v>
      </c>
      <c r="AI29" s="26" t="s">
        <v>88</v>
      </c>
      <c r="AJ29" s="26" t="s">
        <v>120</v>
      </c>
      <c r="AK29" s="26" t="s">
        <v>88</v>
      </c>
      <c r="AL29" s="141"/>
      <c r="AM29" s="141"/>
      <c r="AN29" s="141"/>
      <c r="AO29" s="141"/>
      <c r="AP29" s="141"/>
      <c r="AQ29" s="141"/>
      <c r="AR29" s="140"/>
      <c r="AV29" s="6"/>
    </row>
    <row r="30" spans="1:48" s="102" customFormat="1" ht="24.95" customHeight="1" x14ac:dyDescent="0.3">
      <c r="A30" s="99">
        <v>1</v>
      </c>
      <c r="B30" s="99" t="s">
        <v>197</v>
      </c>
      <c r="C30" s="99" t="s">
        <v>198</v>
      </c>
      <c r="D30" s="99" t="s">
        <v>15</v>
      </c>
      <c r="E30" s="99">
        <v>1991</v>
      </c>
      <c r="F30" s="100">
        <v>1</v>
      </c>
      <c r="G30" s="100">
        <v>1</v>
      </c>
      <c r="H30" s="100">
        <v>1</v>
      </c>
      <c r="I30" s="100">
        <v>1</v>
      </c>
      <c r="J30" s="100">
        <v>2</v>
      </c>
      <c r="K30" s="100">
        <v>1</v>
      </c>
      <c r="L30" s="100">
        <v>1</v>
      </c>
      <c r="M30" s="100">
        <v>1</v>
      </c>
      <c r="N30" s="100">
        <v>1</v>
      </c>
      <c r="O30" s="100">
        <v>1</v>
      </c>
      <c r="P30" s="100">
        <v>2</v>
      </c>
      <c r="Q30" s="100">
        <v>2</v>
      </c>
      <c r="R30" s="100">
        <v>1</v>
      </c>
      <c r="S30" s="100">
        <v>1</v>
      </c>
      <c r="T30" s="100">
        <v>3</v>
      </c>
      <c r="U30" s="100">
        <v>3</v>
      </c>
      <c r="V30" s="100">
        <v>1</v>
      </c>
      <c r="W30" s="100">
        <v>1</v>
      </c>
      <c r="X30" s="100">
        <v>1</v>
      </c>
      <c r="Y30" s="100">
        <v>1</v>
      </c>
      <c r="Z30" s="100">
        <v>1</v>
      </c>
      <c r="AA30" s="100">
        <v>1</v>
      </c>
      <c r="AB30" s="100">
        <v>1</v>
      </c>
      <c r="AC30" s="100">
        <v>1</v>
      </c>
      <c r="AD30" s="100"/>
      <c r="AE30" s="100"/>
      <c r="AF30" s="100"/>
      <c r="AG30" s="100"/>
      <c r="AH30" s="100"/>
      <c r="AI30" s="100"/>
      <c r="AJ30" s="100"/>
      <c r="AK30" s="100"/>
      <c r="AL30" s="101">
        <f t="shared" ref="AL30:AL53" si="6">COUNT(F30,H30,J30,L30,N30,P30,R30,T30,V30,X30,Z30,AB30,AD30,AF30,AH30,AJ30)</f>
        <v>12</v>
      </c>
      <c r="AM30" s="101">
        <f t="shared" ref="AM30:AM53" si="7">SUM(F30,H30,J30,L30,N30,P30,R30,T30,V30,X30,Z30,AB30,AD30,AF30,AH30,AJ30)</f>
        <v>16</v>
      </c>
      <c r="AN30" s="101">
        <f t="shared" ref="AN30:AN53" si="8">COUNT(G30,I30,K30,M30,O30,Q30,S30,U30,W30,Y30,AA30,AC30,AE30,AG30,AI30,AK30)</f>
        <v>12</v>
      </c>
      <c r="AO30" s="101">
        <f t="shared" ref="AO30:AO53" si="9">SUM(G30,I30,K30,M30,O30,Q30,S30,U30,W30,Y30,AA30,AC30,AE30,AG30,AI30,AK30)</f>
        <v>15</v>
      </c>
      <c r="AP30" s="101" t="str">
        <f t="shared" ref="AP30:AP53" si="10">(AL30&amp;"T"&amp;AM30)</f>
        <v>12T16</v>
      </c>
      <c r="AQ30" s="101" t="str">
        <f t="shared" ref="AQ30:AQ53" si="11">(AN30&amp;"B"&amp;AO30)</f>
        <v>12B15</v>
      </c>
      <c r="AR30" s="100">
        <v>1</v>
      </c>
      <c r="AV30" s="103"/>
    </row>
    <row r="31" spans="1:48" s="102" customFormat="1" ht="24.95" customHeight="1" x14ac:dyDescent="0.3">
      <c r="A31" s="99">
        <v>2</v>
      </c>
      <c r="B31" s="99" t="s">
        <v>195</v>
      </c>
      <c r="C31" s="99" t="s">
        <v>196</v>
      </c>
      <c r="D31" s="99" t="s">
        <v>46</v>
      </c>
      <c r="E31" s="99">
        <v>1991</v>
      </c>
      <c r="F31" s="100">
        <v>1</v>
      </c>
      <c r="G31" s="100">
        <v>1</v>
      </c>
      <c r="H31" s="100">
        <v>1</v>
      </c>
      <c r="I31" s="100">
        <v>1</v>
      </c>
      <c r="J31" s="100">
        <v>2</v>
      </c>
      <c r="K31" s="100">
        <v>1</v>
      </c>
      <c r="L31" s="100">
        <v>1</v>
      </c>
      <c r="M31" s="100">
        <v>1</v>
      </c>
      <c r="N31" s="100">
        <v>2</v>
      </c>
      <c r="O31" s="100">
        <v>2</v>
      </c>
      <c r="P31" s="100">
        <v>1</v>
      </c>
      <c r="Q31" s="100">
        <v>1</v>
      </c>
      <c r="R31" s="100">
        <v>1</v>
      </c>
      <c r="S31" s="100">
        <v>1</v>
      </c>
      <c r="T31" s="100">
        <v>10</v>
      </c>
      <c r="U31" s="100">
        <v>10</v>
      </c>
      <c r="V31" s="100">
        <v>1</v>
      </c>
      <c r="W31" s="100">
        <v>1</v>
      </c>
      <c r="X31" s="100">
        <v>1</v>
      </c>
      <c r="Y31" s="100">
        <v>1</v>
      </c>
      <c r="Z31" s="100">
        <v>3</v>
      </c>
      <c r="AA31" s="100">
        <v>1</v>
      </c>
      <c r="AB31" s="100">
        <v>1</v>
      </c>
      <c r="AC31" s="100">
        <v>1</v>
      </c>
      <c r="AD31" s="100"/>
      <c r="AE31" s="100"/>
      <c r="AF31" s="100"/>
      <c r="AG31" s="100"/>
      <c r="AH31" s="100"/>
      <c r="AI31" s="100"/>
      <c r="AJ31" s="100"/>
      <c r="AK31" s="100"/>
      <c r="AL31" s="101">
        <f t="shared" si="6"/>
        <v>12</v>
      </c>
      <c r="AM31" s="101">
        <f t="shared" si="7"/>
        <v>25</v>
      </c>
      <c r="AN31" s="101">
        <f t="shared" si="8"/>
        <v>12</v>
      </c>
      <c r="AO31" s="101">
        <f t="shared" si="9"/>
        <v>22</v>
      </c>
      <c r="AP31" s="101" t="str">
        <f t="shared" si="10"/>
        <v>12T25</v>
      </c>
      <c r="AQ31" s="101" t="str">
        <f t="shared" si="11"/>
        <v>12B22</v>
      </c>
      <c r="AR31" s="100">
        <v>2</v>
      </c>
      <c r="AV31" s="103"/>
    </row>
    <row r="32" spans="1:48" s="102" customFormat="1" ht="24.95" customHeight="1" x14ac:dyDescent="0.3">
      <c r="A32" s="99">
        <v>3</v>
      </c>
      <c r="B32" s="99" t="s">
        <v>199</v>
      </c>
      <c r="C32" s="99" t="s">
        <v>200</v>
      </c>
      <c r="D32" s="99" t="s">
        <v>23</v>
      </c>
      <c r="E32" s="99">
        <v>1987</v>
      </c>
      <c r="F32" s="100">
        <v>1</v>
      </c>
      <c r="G32" s="100">
        <v>1</v>
      </c>
      <c r="H32" s="100">
        <v>1</v>
      </c>
      <c r="I32" s="100">
        <v>1</v>
      </c>
      <c r="J32" s="100"/>
      <c r="K32" s="100">
        <v>1</v>
      </c>
      <c r="L32" s="100">
        <v>6</v>
      </c>
      <c r="M32" s="100">
        <v>5</v>
      </c>
      <c r="N32" s="100">
        <v>1</v>
      </c>
      <c r="O32" s="100">
        <v>1</v>
      </c>
      <c r="P32" s="100">
        <v>1</v>
      </c>
      <c r="Q32" s="100">
        <v>1</v>
      </c>
      <c r="R32" s="100">
        <v>1</v>
      </c>
      <c r="S32" s="100">
        <v>1</v>
      </c>
      <c r="T32" s="100"/>
      <c r="U32" s="100"/>
      <c r="V32" s="100">
        <v>1</v>
      </c>
      <c r="W32" s="100">
        <v>1</v>
      </c>
      <c r="X32" s="100">
        <v>1</v>
      </c>
      <c r="Y32" s="100">
        <v>1</v>
      </c>
      <c r="Z32" s="100">
        <v>1</v>
      </c>
      <c r="AA32" s="100">
        <v>1</v>
      </c>
      <c r="AB32" s="100">
        <v>2</v>
      </c>
      <c r="AC32" s="100">
        <v>1</v>
      </c>
      <c r="AD32" s="100"/>
      <c r="AE32" s="100"/>
      <c r="AF32" s="100"/>
      <c r="AG32" s="100"/>
      <c r="AH32" s="100"/>
      <c r="AI32" s="100"/>
      <c r="AJ32" s="100"/>
      <c r="AK32" s="100"/>
      <c r="AL32" s="101">
        <f t="shared" si="6"/>
        <v>10</v>
      </c>
      <c r="AM32" s="101">
        <f t="shared" si="7"/>
        <v>16</v>
      </c>
      <c r="AN32" s="101">
        <f t="shared" si="8"/>
        <v>11</v>
      </c>
      <c r="AO32" s="101">
        <f t="shared" si="9"/>
        <v>15</v>
      </c>
      <c r="AP32" s="101" t="str">
        <f t="shared" si="10"/>
        <v>10T16</v>
      </c>
      <c r="AQ32" s="101" t="str">
        <f t="shared" si="11"/>
        <v>11B15</v>
      </c>
      <c r="AR32" s="100">
        <v>3</v>
      </c>
      <c r="AV32" s="103"/>
    </row>
    <row r="33" spans="1:48" s="102" customFormat="1" ht="24.95" customHeight="1" x14ac:dyDescent="0.3">
      <c r="A33" s="99">
        <v>4</v>
      </c>
      <c r="B33" s="99" t="s">
        <v>201</v>
      </c>
      <c r="C33" s="99" t="s">
        <v>202</v>
      </c>
      <c r="D33" s="99" t="s">
        <v>15</v>
      </c>
      <c r="E33" s="99">
        <v>1991</v>
      </c>
      <c r="F33" s="100">
        <v>1</v>
      </c>
      <c r="G33" s="100">
        <v>1</v>
      </c>
      <c r="H33" s="100">
        <v>1</v>
      </c>
      <c r="I33" s="100">
        <v>1</v>
      </c>
      <c r="J33" s="100"/>
      <c r="K33" s="100">
        <v>1</v>
      </c>
      <c r="L33" s="100">
        <v>1</v>
      </c>
      <c r="M33" s="100">
        <v>1</v>
      </c>
      <c r="N33" s="100">
        <v>1</v>
      </c>
      <c r="O33" s="100">
        <v>1</v>
      </c>
      <c r="P33" s="100">
        <v>8</v>
      </c>
      <c r="Q33" s="100">
        <v>8</v>
      </c>
      <c r="R33" s="100">
        <v>1</v>
      </c>
      <c r="S33" s="100">
        <v>1</v>
      </c>
      <c r="T33" s="100"/>
      <c r="U33" s="100"/>
      <c r="V33" s="100">
        <v>1</v>
      </c>
      <c r="W33" s="100">
        <v>1</v>
      </c>
      <c r="X33" s="100">
        <v>3</v>
      </c>
      <c r="Y33" s="100">
        <v>2</v>
      </c>
      <c r="Z33" s="100">
        <v>2</v>
      </c>
      <c r="AA33" s="100">
        <v>1</v>
      </c>
      <c r="AB33" s="100">
        <v>1</v>
      </c>
      <c r="AC33" s="100">
        <v>1</v>
      </c>
      <c r="AD33" s="100"/>
      <c r="AE33" s="100"/>
      <c r="AF33" s="100"/>
      <c r="AG33" s="100"/>
      <c r="AH33" s="100"/>
      <c r="AI33" s="100"/>
      <c r="AJ33" s="100"/>
      <c r="AK33" s="100"/>
      <c r="AL33" s="101">
        <f t="shared" si="6"/>
        <v>10</v>
      </c>
      <c r="AM33" s="101">
        <f t="shared" si="7"/>
        <v>20</v>
      </c>
      <c r="AN33" s="101">
        <f t="shared" si="8"/>
        <v>11</v>
      </c>
      <c r="AO33" s="101">
        <f t="shared" si="9"/>
        <v>19</v>
      </c>
      <c r="AP33" s="101" t="str">
        <f t="shared" si="10"/>
        <v>10T20</v>
      </c>
      <c r="AQ33" s="101" t="str">
        <f t="shared" si="11"/>
        <v>11B19</v>
      </c>
      <c r="AR33" s="100">
        <v>4</v>
      </c>
      <c r="AV33" s="103"/>
    </row>
    <row r="34" spans="1:48" s="102" customFormat="1" ht="24.95" customHeight="1" x14ac:dyDescent="0.3">
      <c r="A34" s="99">
        <v>5</v>
      </c>
      <c r="B34" s="99" t="s">
        <v>203</v>
      </c>
      <c r="C34" s="99" t="s">
        <v>204</v>
      </c>
      <c r="D34" s="99" t="s">
        <v>15</v>
      </c>
      <c r="E34" s="99">
        <v>1992</v>
      </c>
      <c r="F34" s="100">
        <v>1</v>
      </c>
      <c r="G34" s="100">
        <v>1</v>
      </c>
      <c r="H34" s="100">
        <v>5</v>
      </c>
      <c r="I34" s="100">
        <v>5</v>
      </c>
      <c r="J34" s="100"/>
      <c r="K34" s="100">
        <v>1</v>
      </c>
      <c r="L34" s="100">
        <v>1</v>
      </c>
      <c r="M34" s="100">
        <v>1</v>
      </c>
      <c r="N34" s="100">
        <v>1</v>
      </c>
      <c r="O34" s="100">
        <v>1</v>
      </c>
      <c r="P34" s="100">
        <v>4</v>
      </c>
      <c r="Q34" s="100">
        <v>4</v>
      </c>
      <c r="R34" s="100">
        <v>2</v>
      </c>
      <c r="S34" s="100">
        <v>2</v>
      </c>
      <c r="T34" s="100"/>
      <c r="U34" s="100"/>
      <c r="V34" s="100">
        <v>1</v>
      </c>
      <c r="W34" s="100">
        <v>1</v>
      </c>
      <c r="X34" s="100">
        <v>2</v>
      </c>
      <c r="Y34" s="100">
        <v>1</v>
      </c>
      <c r="Z34" s="100">
        <v>2</v>
      </c>
      <c r="AA34" s="100">
        <v>1</v>
      </c>
      <c r="AB34" s="100">
        <v>2</v>
      </c>
      <c r="AC34" s="100">
        <v>2</v>
      </c>
      <c r="AD34" s="100"/>
      <c r="AE34" s="100"/>
      <c r="AF34" s="100"/>
      <c r="AG34" s="100"/>
      <c r="AH34" s="100"/>
      <c r="AI34" s="100"/>
      <c r="AJ34" s="100"/>
      <c r="AK34" s="100"/>
      <c r="AL34" s="101">
        <f t="shared" si="6"/>
        <v>10</v>
      </c>
      <c r="AM34" s="101">
        <f t="shared" si="7"/>
        <v>21</v>
      </c>
      <c r="AN34" s="101">
        <f t="shared" si="8"/>
        <v>11</v>
      </c>
      <c r="AO34" s="101">
        <f t="shared" si="9"/>
        <v>20</v>
      </c>
      <c r="AP34" s="101" t="str">
        <f t="shared" si="10"/>
        <v>10T21</v>
      </c>
      <c r="AQ34" s="101" t="str">
        <f t="shared" si="11"/>
        <v>11B20</v>
      </c>
      <c r="AR34" s="100">
        <v>5</v>
      </c>
      <c r="AV34" s="103"/>
    </row>
    <row r="35" spans="1:48" s="49" customFormat="1" ht="24.95" customHeight="1" x14ac:dyDescent="0.3">
      <c r="A35" s="46">
        <v>6</v>
      </c>
      <c r="B35" s="46" t="s">
        <v>205</v>
      </c>
      <c r="C35" s="46" t="s">
        <v>206</v>
      </c>
      <c r="D35" s="46" t="s">
        <v>15</v>
      </c>
      <c r="E35" s="46">
        <v>1991</v>
      </c>
      <c r="F35" s="47">
        <v>1</v>
      </c>
      <c r="G35" s="47">
        <v>1</v>
      </c>
      <c r="H35" s="47">
        <v>6</v>
      </c>
      <c r="I35" s="47">
        <v>2</v>
      </c>
      <c r="J35" s="47"/>
      <c r="K35" s="47">
        <v>1</v>
      </c>
      <c r="L35" s="47">
        <v>16</v>
      </c>
      <c r="M35" s="47">
        <v>16</v>
      </c>
      <c r="N35" s="47">
        <v>1</v>
      </c>
      <c r="O35" s="47">
        <v>1</v>
      </c>
      <c r="P35" s="47">
        <v>7</v>
      </c>
      <c r="Q35" s="47">
        <v>7</v>
      </c>
      <c r="R35" s="47">
        <v>1</v>
      </c>
      <c r="S35" s="47">
        <v>1</v>
      </c>
      <c r="T35" s="47"/>
      <c r="U35" s="47"/>
      <c r="V35" s="47">
        <v>1</v>
      </c>
      <c r="W35" s="47">
        <v>1</v>
      </c>
      <c r="X35" s="47">
        <v>2</v>
      </c>
      <c r="Y35" s="47">
        <v>1</v>
      </c>
      <c r="Z35" s="47">
        <v>1</v>
      </c>
      <c r="AA35" s="47">
        <v>1</v>
      </c>
      <c r="AB35" s="47">
        <v>1</v>
      </c>
      <c r="AC35" s="47">
        <v>1</v>
      </c>
      <c r="AD35" s="47"/>
      <c r="AE35" s="47"/>
      <c r="AF35" s="47"/>
      <c r="AG35" s="47"/>
      <c r="AH35" s="47"/>
      <c r="AI35" s="47"/>
      <c r="AJ35" s="47"/>
      <c r="AK35" s="47"/>
      <c r="AL35" s="48">
        <f t="shared" si="6"/>
        <v>10</v>
      </c>
      <c r="AM35" s="48">
        <f t="shared" si="7"/>
        <v>37</v>
      </c>
      <c r="AN35" s="48">
        <f t="shared" si="8"/>
        <v>11</v>
      </c>
      <c r="AO35" s="48">
        <f t="shared" si="9"/>
        <v>33</v>
      </c>
      <c r="AP35" s="48" t="str">
        <f t="shared" si="10"/>
        <v>10T37</v>
      </c>
      <c r="AQ35" s="48" t="str">
        <f t="shared" si="11"/>
        <v>11B33</v>
      </c>
      <c r="AR35" s="47">
        <v>6</v>
      </c>
      <c r="AV35" s="50"/>
    </row>
    <row r="36" spans="1:48" s="49" customFormat="1" ht="24.95" customHeight="1" x14ac:dyDescent="0.3">
      <c r="A36" s="46">
        <v>7</v>
      </c>
      <c r="B36" s="46" t="s">
        <v>207</v>
      </c>
      <c r="C36" s="46" t="s">
        <v>208</v>
      </c>
      <c r="D36" s="46" t="s">
        <v>15</v>
      </c>
      <c r="E36" s="46">
        <v>1998</v>
      </c>
      <c r="F36" s="47">
        <v>1</v>
      </c>
      <c r="G36" s="47">
        <v>1</v>
      </c>
      <c r="H36" s="47">
        <v>2</v>
      </c>
      <c r="I36" s="47">
        <v>2</v>
      </c>
      <c r="J36" s="47"/>
      <c r="K36" s="47">
        <v>1</v>
      </c>
      <c r="L36" s="47">
        <v>2</v>
      </c>
      <c r="M36" s="47">
        <v>1</v>
      </c>
      <c r="N36" s="47">
        <v>1</v>
      </c>
      <c r="O36" s="47">
        <v>1</v>
      </c>
      <c r="P36" s="47">
        <v>6</v>
      </c>
      <c r="Q36" s="47">
        <v>6</v>
      </c>
      <c r="R36" s="47">
        <v>1</v>
      </c>
      <c r="S36" s="47">
        <v>1</v>
      </c>
      <c r="T36" s="47"/>
      <c r="U36" s="47"/>
      <c r="V36" s="47">
        <v>1</v>
      </c>
      <c r="W36" s="47">
        <v>1</v>
      </c>
      <c r="X36" s="47"/>
      <c r="Y36" s="47">
        <v>2</v>
      </c>
      <c r="Z36" s="47">
        <v>3</v>
      </c>
      <c r="AA36" s="47">
        <v>1</v>
      </c>
      <c r="AB36" s="47">
        <v>1</v>
      </c>
      <c r="AC36" s="47">
        <v>1</v>
      </c>
      <c r="AD36" s="47"/>
      <c r="AE36" s="47"/>
      <c r="AF36" s="47"/>
      <c r="AG36" s="47"/>
      <c r="AH36" s="47"/>
      <c r="AI36" s="47"/>
      <c r="AJ36" s="47"/>
      <c r="AK36" s="47"/>
      <c r="AL36" s="48">
        <f t="shared" si="6"/>
        <v>9</v>
      </c>
      <c r="AM36" s="48">
        <f t="shared" si="7"/>
        <v>18</v>
      </c>
      <c r="AN36" s="48">
        <f t="shared" si="8"/>
        <v>11</v>
      </c>
      <c r="AO36" s="48">
        <f t="shared" si="9"/>
        <v>18</v>
      </c>
      <c r="AP36" s="48" t="str">
        <f t="shared" si="10"/>
        <v>9T18</v>
      </c>
      <c r="AQ36" s="48" t="str">
        <f t="shared" si="11"/>
        <v>11B18</v>
      </c>
      <c r="AR36" s="47">
        <v>7</v>
      </c>
      <c r="AV36" s="50"/>
    </row>
    <row r="37" spans="1:48" s="49" customFormat="1" ht="24.95" customHeight="1" x14ac:dyDescent="0.3">
      <c r="A37" s="46">
        <v>8</v>
      </c>
      <c r="B37" s="46" t="s">
        <v>209</v>
      </c>
      <c r="C37" s="46" t="s">
        <v>210</v>
      </c>
      <c r="D37" s="46" t="s">
        <v>54</v>
      </c>
      <c r="E37" s="46">
        <v>1973</v>
      </c>
      <c r="F37" s="47">
        <v>1</v>
      </c>
      <c r="G37" s="47">
        <v>1</v>
      </c>
      <c r="H37" s="47">
        <v>1</v>
      </c>
      <c r="I37" s="47">
        <v>1</v>
      </c>
      <c r="J37" s="47"/>
      <c r="K37" s="47"/>
      <c r="L37" s="47">
        <v>5</v>
      </c>
      <c r="M37" s="47">
        <v>3</v>
      </c>
      <c r="N37" s="47">
        <v>1</v>
      </c>
      <c r="O37" s="47">
        <v>1</v>
      </c>
      <c r="P37" s="47"/>
      <c r="Q37" s="47">
        <v>3</v>
      </c>
      <c r="R37" s="47">
        <v>1</v>
      </c>
      <c r="S37" s="47">
        <v>1</v>
      </c>
      <c r="T37" s="47"/>
      <c r="U37" s="47"/>
      <c r="V37" s="47">
        <v>1</v>
      </c>
      <c r="W37" s="47">
        <v>1</v>
      </c>
      <c r="X37" s="47"/>
      <c r="Y37" s="47">
        <v>2</v>
      </c>
      <c r="Z37" s="47">
        <v>2</v>
      </c>
      <c r="AA37" s="47">
        <v>2</v>
      </c>
      <c r="AB37" s="47">
        <v>5</v>
      </c>
      <c r="AC37" s="47">
        <v>5</v>
      </c>
      <c r="AD37" s="47"/>
      <c r="AE37" s="47"/>
      <c r="AF37" s="47"/>
      <c r="AG37" s="47"/>
      <c r="AH37" s="47"/>
      <c r="AI37" s="47"/>
      <c r="AJ37" s="47"/>
      <c r="AK37" s="47"/>
      <c r="AL37" s="48">
        <f t="shared" si="6"/>
        <v>8</v>
      </c>
      <c r="AM37" s="48">
        <f t="shared" si="7"/>
        <v>17</v>
      </c>
      <c r="AN37" s="48">
        <f t="shared" si="8"/>
        <v>10</v>
      </c>
      <c r="AO37" s="48">
        <f t="shared" si="9"/>
        <v>20</v>
      </c>
      <c r="AP37" s="48" t="str">
        <f t="shared" si="10"/>
        <v>8T17</v>
      </c>
      <c r="AQ37" s="48" t="str">
        <f t="shared" si="11"/>
        <v>10B20</v>
      </c>
      <c r="AR37" s="47">
        <v>8</v>
      </c>
      <c r="AV37" s="50"/>
    </row>
    <row r="38" spans="1:48" s="49" customFormat="1" ht="24.95" customHeight="1" x14ac:dyDescent="0.3">
      <c r="A38" s="46">
        <v>9</v>
      </c>
      <c r="B38" s="46" t="s">
        <v>213</v>
      </c>
      <c r="C38" s="46" t="s">
        <v>214</v>
      </c>
      <c r="D38" s="46" t="s">
        <v>239</v>
      </c>
      <c r="E38" s="46">
        <v>1987</v>
      </c>
      <c r="F38" s="47">
        <v>1</v>
      </c>
      <c r="G38" s="47">
        <v>1</v>
      </c>
      <c r="H38" s="47">
        <v>2</v>
      </c>
      <c r="I38" s="47">
        <v>2</v>
      </c>
      <c r="J38" s="47"/>
      <c r="K38" s="47">
        <v>1</v>
      </c>
      <c r="L38" s="47">
        <v>2</v>
      </c>
      <c r="M38" s="47">
        <v>2</v>
      </c>
      <c r="N38" s="47">
        <v>1</v>
      </c>
      <c r="O38" s="47">
        <v>1</v>
      </c>
      <c r="P38" s="47"/>
      <c r="Q38" s="47"/>
      <c r="R38" s="47">
        <v>1</v>
      </c>
      <c r="S38" s="47">
        <v>1</v>
      </c>
      <c r="T38" s="47"/>
      <c r="U38" s="47"/>
      <c r="V38" s="47">
        <v>1</v>
      </c>
      <c r="W38" s="47">
        <v>1</v>
      </c>
      <c r="X38" s="47"/>
      <c r="Y38" s="47">
        <v>1</v>
      </c>
      <c r="Z38" s="47"/>
      <c r="AA38" s="47">
        <v>1</v>
      </c>
      <c r="AB38" s="47">
        <v>2</v>
      </c>
      <c r="AC38" s="47">
        <v>2</v>
      </c>
      <c r="AD38" s="47"/>
      <c r="AE38" s="47"/>
      <c r="AF38" s="47"/>
      <c r="AG38" s="47"/>
      <c r="AH38" s="47"/>
      <c r="AI38" s="47"/>
      <c r="AJ38" s="47"/>
      <c r="AK38" s="47"/>
      <c r="AL38" s="48">
        <f t="shared" si="6"/>
        <v>7</v>
      </c>
      <c r="AM38" s="48">
        <f t="shared" si="7"/>
        <v>10</v>
      </c>
      <c r="AN38" s="48">
        <f t="shared" si="8"/>
        <v>10</v>
      </c>
      <c r="AO38" s="48">
        <f t="shared" si="9"/>
        <v>13</v>
      </c>
      <c r="AP38" s="48" t="str">
        <f t="shared" si="10"/>
        <v>7T10</v>
      </c>
      <c r="AQ38" s="48" t="str">
        <f t="shared" si="11"/>
        <v>10B13</v>
      </c>
      <c r="AR38" s="47">
        <v>9</v>
      </c>
      <c r="AV38" s="50"/>
    </row>
    <row r="39" spans="1:48" s="49" customFormat="1" ht="24.95" customHeight="1" x14ac:dyDescent="0.3">
      <c r="A39" s="169">
        <v>10</v>
      </c>
      <c r="B39" s="169" t="s">
        <v>211</v>
      </c>
      <c r="C39" s="169" t="s">
        <v>212</v>
      </c>
      <c r="D39" s="169" t="s">
        <v>15</v>
      </c>
      <c r="E39" s="169">
        <v>1981</v>
      </c>
      <c r="F39" s="47">
        <v>3</v>
      </c>
      <c r="G39" s="47">
        <v>1</v>
      </c>
      <c r="H39" s="47">
        <v>2</v>
      </c>
      <c r="I39" s="47">
        <v>1</v>
      </c>
      <c r="J39" s="47"/>
      <c r="K39" s="47">
        <v>1</v>
      </c>
      <c r="L39" s="47"/>
      <c r="M39" s="47"/>
      <c r="N39" s="47">
        <v>3</v>
      </c>
      <c r="O39" s="47">
        <v>2</v>
      </c>
      <c r="P39" s="47"/>
      <c r="Q39" s="47"/>
      <c r="R39" s="47">
        <v>1</v>
      </c>
      <c r="S39" s="47">
        <v>1</v>
      </c>
      <c r="T39" s="47"/>
      <c r="U39" s="47"/>
      <c r="V39" s="47">
        <v>1</v>
      </c>
      <c r="W39" s="47">
        <v>1</v>
      </c>
      <c r="X39" s="47"/>
      <c r="Y39" s="47"/>
      <c r="Z39" s="47">
        <v>6</v>
      </c>
      <c r="AA39" s="47">
        <v>3</v>
      </c>
      <c r="AB39" s="47">
        <v>4</v>
      </c>
      <c r="AC39" s="47">
        <v>4</v>
      </c>
      <c r="AD39" s="47"/>
      <c r="AE39" s="47"/>
      <c r="AF39" s="47"/>
      <c r="AG39" s="47"/>
      <c r="AH39" s="47"/>
      <c r="AI39" s="47"/>
      <c r="AJ39" s="47"/>
      <c r="AK39" s="47"/>
      <c r="AL39" s="48">
        <f t="shared" si="6"/>
        <v>7</v>
      </c>
      <c r="AM39" s="48">
        <f t="shared" si="7"/>
        <v>20</v>
      </c>
      <c r="AN39" s="48">
        <f t="shared" si="8"/>
        <v>8</v>
      </c>
      <c r="AO39" s="48">
        <f t="shared" si="9"/>
        <v>14</v>
      </c>
      <c r="AP39" s="48" t="str">
        <f t="shared" si="10"/>
        <v>7T20</v>
      </c>
      <c r="AQ39" s="48" t="str">
        <f t="shared" si="11"/>
        <v>8B14</v>
      </c>
      <c r="AR39" s="47">
        <v>10</v>
      </c>
      <c r="AV39" s="50"/>
    </row>
    <row r="40" spans="1:48" s="49" customFormat="1" ht="24.95" customHeight="1" x14ac:dyDescent="0.3">
      <c r="A40" s="169">
        <v>11</v>
      </c>
      <c r="B40" s="169" t="s">
        <v>235</v>
      </c>
      <c r="C40" s="169" t="s">
        <v>236</v>
      </c>
      <c r="D40" s="169" t="s">
        <v>23</v>
      </c>
      <c r="E40" s="169">
        <v>1981</v>
      </c>
      <c r="F40" s="47">
        <v>2</v>
      </c>
      <c r="G40" s="47">
        <v>2</v>
      </c>
      <c r="H40" s="47">
        <v>4</v>
      </c>
      <c r="I40" s="47">
        <v>4</v>
      </c>
      <c r="J40" s="47"/>
      <c r="K40" s="47">
        <v>1</v>
      </c>
      <c r="L40" s="47">
        <v>2</v>
      </c>
      <c r="M40" s="47">
        <v>2</v>
      </c>
      <c r="N40" s="47">
        <v>2</v>
      </c>
      <c r="O40" s="47">
        <v>2</v>
      </c>
      <c r="P40" s="47"/>
      <c r="Q40" s="47"/>
      <c r="R40" s="47">
        <v>1</v>
      </c>
      <c r="S40" s="47">
        <v>1</v>
      </c>
      <c r="T40" s="47"/>
      <c r="U40" s="47"/>
      <c r="V40" s="47">
        <v>1</v>
      </c>
      <c r="W40" s="47">
        <v>1</v>
      </c>
      <c r="X40" s="47"/>
      <c r="Y40" s="47">
        <v>2</v>
      </c>
      <c r="Z40" s="47"/>
      <c r="AA40" s="47">
        <v>1</v>
      </c>
      <c r="AB40" s="47">
        <v>8</v>
      </c>
      <c r="AC40" s="47">
        <v>8</v>
      </c>
      <c r="AD40" s="47"/>
      <c r="AE40" s="47"/>
      <c r="AF40" s="47"/>
      <c r="AG40" s="47"/>
      <c r="AH40" s="47"/>
      <c r="AI40" s="47"/>
      <c r="AJ40" s="47"/>
      <c r="AK40" s="47"/>
      <c r="AL40" s="48">
        <f t="shared" si="6"/>
        <v>7</v>
      </c>
      <c r="AM40" s="48">
        <f t="shared" si="7"/>
        <v>20</v>
      </c>
      <c r="AN40" s="48">
        <f t="shared" si="8"/>
        <v>10</v>
      </c>
      <c r="AO40" s="48">
        <f t="shared" si="9"/>
        <v>24</v>
      </c>
      <c r="AP40" s="48" t="str">
        <f t="shared" si="10"/>
        <v>7T20</v>
      </c>
      <c r="AQ40" s="48" t="str">
        <f t="shared" si="11"/>
        <v>10B24</v>
      </c>
      <c r="AR40" s="47">
        <v>11</v>
      </c>
      <c r="AV40" s="50"/>
    </row>
    <row r="41" spans="1:48" s="49" customFormat="1" ht="24.95" customHeight="1" x14ac:dyDescent="0.3">
      <c r="A41" s="169">
        <v>12</v>
      </c>
      <c r="B41" s="169" t="s">
        <v>215</v>
      </c>
      <c r="C41" s="169" t="s">
        <v>216</v>
      </c>
      <c r="D41" s="169" t="s">
        <v>15</v>
      </c>
      <c r="E41" s="169">
        <v>1995</v>
      </c>
      <c r="F41" s="47">
        <v>1</v>
      </c>
      <c r="G41" s="47">
        <v>1</v>
      </c>
      <c r="H41" s="47"/>
      <c r="I41" s="47"/>
      <c r="J41" s="47"/>
      <c r="K41" s="47">
        <v>1</v>
      </c>
      <c r="L41" s="47"/>
      <c r="M41" s="47"/>
      <c r="N41" s="47">
        <v>2</v>
      </c>
      <c r="O41" s="47">
        <v>2</v>
      </c>
      <c r="P41" s="47"/>
      <c r="Q41" s="47"/>
      <c r="R41" s="47">
        <v>1</v>
      </c>
      <c r="S41" s="47">
        <v>1</v>
      </c>
      <c r="T41" s="47"/>
      <c r="U41" s="47"/>
      <c r="V41" s="47">
        <v>1</v>
      </c>
      <c r="W41" s="47">
        <v>1</v>
      </c>
      <c r="X41" s="47"/>
      <c r="Y41" s="47"/>
      <c r="Z41" s="47"/>
      <c r="AA41" s="47">
        <v>1</v>
      </c>
      <c r="AB41" s="47">
        <v>3</v>
      </c>
      <c r="AC41" s="47">
        <v>2</v>
      </c>
      <c r="AD41" s="47"/>
      <c r="AE41" s="47"/>
      <c r="AF41" s="47"/>
      <c r="AG41" s="47"/>
      <c r="AH41" s="47"/>
      <c r="AI41" s="47"/>
      <c r="AJ41" s="47"/>
      <c r="AK41" s="47"/>
      <c r="AL41" s="48">
        <f t="shared" si="6"/>
        <v>5</v>
      </c>
      <c r="AM41" s="48">
        <f t="shared" si="7"/>
        <v>8</v>
      </c>
      <c r="AN41" s="48">
        <f t="shared" si="8"/>
        <v>7</v>
      </c>
      <c r="AO41" s="48">
        <f t="shared" si="9"/>
        <v>9</v>
      </c>
      <c r="AP41" s="48" t="str">
        <f t="shared" si="10"/>
        <v>5T8</v>
      </c>
      <c r="AQ41" s="48" t="str">
        <f t="shared" si="11"/>
        <v>7B9</v>
      </c>
      <c r="AR41" s="47">
        <v>12</v>
      </c>
      <c r="AV41" s="50"/>
    </row>
    <row r="42" spans="1:48" s="49" customFormat="1" ht="24.95" customHeight="1" x14ac:dyDescent="0.3">
      <c r="A42" s="169">
        <v>13</v>
      </c>
      <c r="B42" s="169" t="s">
        <v>217</v>
      </c>
      <c r="C42" s="169" t="s">
        <v>218</v>
      </c>
      <c r="D42" s="169" t="s">
        <v>46</v>
      </c>
      <c r="E42" s="169">
        <v>1998</v>
      </c>
      <c r="F42" s="47">
        <v>3</v>
      </c>
      <c r="G42" s="47">
        <v>1</v>
      </c>
      <c r="H42" s="47"/>
      <c r="I42" s="47"/>
      <c r="J42" s="47"/>
      <c r="K42" s="47"/>
      <c r="L42" s="47"/>
      <c r="M42" s="47"/>
      <c r="N42" s="47">
        <v>1</v>
      </c>
      <c r="O42" s="47">
        <v>1</v>
      </c>
      <c r="P42" s="47">
        <v>10</v>
      </c>
      <c r="Q42" s="47">
        <v>10</v>
      </c>
      <c r="R42" s="47">
        <v>1</v>
      </c>
      <c r="S42" s="47">
        <v>1</v>
      </c>
      <c r="T42" s="47"/>
      <c r="U42" s="47"/>
      <c r="V42" s="47">
        <v>1</v>
      </c>
      <c r="W42" s="47">
        <v>1</v>
      </c>
      <c r="X42" s="47"/>
      <c r="Y42" s="47"/>
      <c r="Z42" s="47"/>
      <c r="AA42" s="47">
        <v>1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8">
        <f t="shared" si="6"/>
        <v>5</v>
      </c>
      <c r="AM42" s="48">
        <f t="shared" si="7"/>
        <v>16</v>
      </c>
      <c r="AN42" s="48">
        <f t="shared" si="8"/>
        <v>6</v>
      </c>
      <c r="AO42" s="48">
        <f t="shared" si="9"/>
        <v>15</v>
      </c>
      <c r="AP42" s="48" t="str">
        <f t="shared" si="10"/>
        <v>5T16</v>
      </c>
      <c r="AQ42" s="48" t="str">
        <f t="shared" si="11"/>
        <v>6B15</v>
      </c>
      <c r="AR42" s="47">
        <v>13</v>
      </c>
      <c r="AV42" s="50"/>
    </row>
    <row r="43" spans="1:48" s="49" customFormat="1" ht="24.95" customHeight="1" x14ac:dyDescent="0.3">
      <c r="A43" s="169">
        <v>14</v>
      </c>
      <c r="B43" s="169" t="s">
        <v>229</v>
      </c>
      <c r="C43" s="169" t="s">
        <v>230</v>
      </c>
      <c r="D43" s="169" t="s">
        <v>62</v>
      </c>
      <c r="E43" s="169">
        <v>1981</v>
      </c>
      <c r="F43" s="47">
        <v>3</v>
      </c>
      <c r="G43" s="47">
        <v>1</v>
      </c>
      <c r="H43" s="47"/>
      <c r="I43" s="47">
        <v>6</v>
      </c>
      <c r="J43" s="47"/>
      <c r="K43" s="47">
        <v>1</v>
      </c>
      <c r="L43" s="47"/>
      <c r="M43" s="47"/>
      <c r="N43" s="47">
        <v>1</v>
      </c>
      <c r="O43" s="47">
        <v>1</v>
      </c>
      <c r="P43" s="47"/>
      <c r="Q43" s="47"/>
      <c r="R43" s="47">
        <v>1</v>
      </c>
      <c r="S43" s="47">
        <v>1</v>
      </c>
      <c r="T43" s="47"/>
      <c r="U43" s="47"/>
      <c r="V43" s="47">
        <v>2</v>
      </c>
      <c r="W43" s="47">
        <v>2</v>
      </c>
      <c r="X43" s="47"/>
      <c r="Y43" s="47">
        <v>3</v>
      </c>
      <c r="Z43" s="47"/>
      <c r="AA43" s="47">
        <v>2</v>
      </c>
      <c r="AB43" s="47">
        <v>10</v>
      </c>
      <c r="AC43" s="47">
        <v>9</v>
      </c>
      <c r="AD43" s="47"/>
      <c r="AE43" s="47"/>
      <c r="AF43" s="47"/>
      <c r="AG43" s="47"/>
      <c r="AH43" s="47"/>
      <c r="AI43" s="47"/>
      <c r="AJ43" s="47"/>
      <c r="AK43" s="47"/>
      <c r="AL43" s="48">
        <f t="shared" si="6"/>
        <v>5</v>
      </c>
      <c r="AM43" s="48">
        <f t="shared" si="7"/>
        <v>17</v>
      </c>
      <c r="AN43" s="48">
        <f t="shared" si="8"/>
        <v>9</v>
      </c>
      <c r="AO43" s="48">
        <f t="shared" si="9"/>
        <v>26</v>
      </c>
      <c r="AP43" s="48" t="str">
        <f t="shared" si="10"/>
        <v>5T17</v>
      </c>
      <c r="AQ43" s="48" t="str">
        <f t="shared" si="11"/>
        <v>9B26</v>
      </c>
      <c r="AR43" s="47">
        <v>14</v>
      </c>
      <c r="AV43" s="50"/>
    </row>
    <row r="44" spans="1:48" s="49" customFormat="1" ht="24.95" customHeight="1" x14ac:dyDescent="0.3">
      <c r="A44" s="169">
        <v>15</v>
      </c>
      <c r="B44" s="169" t="s">
        <v>220</v>
      </c>
      <c r="C44" s="169" t="s">
        <v>221</v>
      </c>
      <c r="D44" s="169" t="s">
        <v>239</v>
      </c>
      <c r="E44" s="169">
        <v>1976</v>
      </c>
      <c r="F44" s="47">
        <v>1</v>
      </c>
      <c r="G44" s="47">
        <v>1</v>
      </c>
      <c r="H44" s="47"/>
      <c r="I44" s="47">
        <v>3</v>
      </c>
      <c r="J44" s="47"/>
      <c r="K44" s="47"/>
      <c r="L44" s="47"/>
      <c r="M44" s="47">
        <v>9</v>
      </c>
      <c r="N44" s="47">
        <v>2</v>
      </c>
      <c r="O44" s="47">
        <v>1</v>
      </c>
      <c r="P44" s="47"/>
      <c r="Q44" s="47"/>
      <c r="R44" s="47">
        <v>1</v>
      </c>
      <c r="S44" s="47">
        <v>1</v>
      </c>
      <c r="T44" s="47"/>
      <c r="U44" s="47"/>
      <c r="V44" s="47">
        <v>1</v>
      </c>
      <c r="W44" s="47">
        <v>1</v>
      </c>
      <c r="X44" s="47"/>
      <c r="Y44" s="47"/>
      <c r="Z44" s="47"/>
      <c r="AA44" s="47">
        <v>2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>
        <f t="shared" si="6"/>
        <v>4</v>
      </c>
      <c r="AM44" s="48">
        <f t="shared" si="7"/>
        <v>5</v>
      </c>
      <c r="AN44" s="48">
        <f t="shared" si="8"/>
        <v>7</v>
      </c>
      <c r="AO44" s="48">
        <f t="shared" si="9"/>
        <v>18</v>
      </c>
      <c r="AP44" s="48" t="str">
        <f t="shared" si="10"/>
        <v>4T5</v>
      </c>
      <c r="AQ44" s="48" t="str">
        <f t="shared" si="11"/>
        <v>7B18</v>
      </c>
      <c r="AR44" s="47">
        <v>15</v>
      </c>
      <c r="AV44" s="50"/>
    </row>
    <row r="45" spans="1:48" s="49" customFormat="1" ht="24.95" customHeight="1" x14ac:dyDescent="0.3">
      <c r="A45" s="169">
        <v>16</v>
      </c>
      <c r="B45" s="169" t="s">
        <v>240</v>
      </c>
      <c r="C45" s="169" t="s">
        <v>219</v>
      </c>
      <c r="D45" s="169" t="s">
        <v>11</v>
      </c>
      <c r="E45" s="169">
        <v>1973</v>
      </c>
      <c r="F45" s="47">
        <v>3</v>
      </c>
      <c r="G45" s="47">
        <v>1</v>
      </c>
      <c r="H45" s="47"/>
      <c r="I45" s="47"/>
      <c r="J45" s="47"/>
      <c r="K45" s="47">
        <v>1</v>
      </c>
      <c r="L45" s="47"/>
      <c r="M45" s="47"/>
      <c r="N45" s="47">
        <v>1</v>
      </c>
      <c r="O45" s="47">
        <v>1</v>
      </c>
      <c r="P45" s="47"/>
      <c r="Q45" s="47"/>
      <c r="R45" s="47">
        <v>1</v>
      </c>
      <c r="S45" s="47">
        <v>1</v>
      </c>
      <c r="T45" s="47"/>
      <c r="U45" s="47"/>
      <c r="V45" s="47">
        <v>2</v>
      </c>
      <c r="W45" s="47">
        <v>2</v>
      </c>
      <c r="X45" s="47"/>
      <c r="Y45" s="47"/>
      <c r="Z45" s="47"/>
      <c r="AA45" s="47">
        <v>5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8">
        <f t="shared" si="6"/>
        <v>4</v>
      </c>
      <c r="AM45" s="48">
        <f t="shared" si="7"/>
        <v>7</v>
      </c>
      <c r="AN45" s="48">
        <f t="shared" si="8"/>
        <v>6</v>
      </c>
      <c r="AO45" s="48">
        <f t="shared" si="9"/>
        <v>11</v>
      </c>
      <c r="AP45" s="48" t="str">
        <f t="shared" si="10"/>
        <v>4T7</v>
      </c>
      <c r="AQ45" s="48" t="str">
        <f t="shared" si="11"/>
        <v>6B11</v>
      </c>
      <c r="AR45" s="47">
        <v>16</v>
      </c>
      <c r="AV45" s="50"/>
    </row>
    <row r="46" spans="1:48" s="49" customFormat="1" ht="24.95" customHeight="1" x14ac:dyDescent="0.3">
      <c r="A46" s="169">
        <v>17</v>
      </c>
      <c r="B46" s="169" t="s">
        <v>231</v>
      </c>
      <c r="C46" s="169" t="s">
        <v>232</v>
      </c>
      <c r="D46" s="169" t="s">
        <v>15</v>
      </c>
      <c r="E46" s="169">
        <v>1981</v>
      </c>
      <c r="F46" s="47">
        <v>6</v>
      </c>
      <c r="G46" s="47">
        <v>1</v>
      </c>
      <c r="H46" s="47"/>
      <c r="I46" s="47"/>
      <c r="J46" s="47"/>
      <c r="K46" s="47"/>
      <c r="L46" s="47"/>
      <c r="M46" s="47"/>
      <c r="N46" s="47">
        <v>2</v>
      </c>
      <c r="O46" s="47">
        <v>2</v>
      </c>
      <c r="P46" s="47"/>
      <c r="Q46" s="47"/>
      <c r="R46" s="47">
        <v>1</v>
      </c>
      <c r="S46" s="47">
        <v>1</v>
      </c>
      <c r="T46" s="47"/>
      <c r="U46" s="47"/>
      <c r="V46" s="47">
        <v>4</v>
      </c>
      <c r="W46" s="47">
        <v>4</v>
      </c>
      <c r="X46" s="47"/>
      <c r="Y46" s="47">
        <v>2</v>
      </c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8">
        <f t="shared" si="6"/>
        <v>4</v>
      </c>
      <c r="AM46" s="48">
        <f t="shared" si="7"/>
        <v>13</v>
      </c>
      <c r="AN46" s="48">
        <f t="shared" si="8"/>
        <v>5</v>
      </c>
      <c r="AO46" s="48">
        <f t="shared" si="9"/>
        <v>10</v>
      </c>
      <c r="AP46" s="48" t="str">
        <f t="shared" si="10"/>
        <v>4T13</v>
      </c>
      <c r="AQ46" s="48" t="str">
        <f t="shared" si="11"/>
        <v>5B10</v>
      </c>
      <c r="AR46" s="47">
        <v>17</v>
      </c>
      <c r="AV46" s="50"/>
    </row>
    <row r="47" spans="1:48" s="49" customFormat="1" ht="24.95" customHeight="1" x14ac:dyDescent="0.3">
      <c r="A47" s="169">
        <v>18</v>
      </c>
      <c r="B47" s="169" t="s">
        <v>201</v>
      </c>
      <c r="C47" s="169" t="s">
        <v>224</v>
      </c>
      <c r="D47" s="169" t="s">
        <v>15</v>
      </c>
      <c r="E47" s="169">
        <v>1978</v>
      </c>
      <c r="F47" s="47"/>
      <c r="G47" s="47">
        <v>1</v>
      </c>
      <c r="H47" s="47"/>
      <c r="I47" s="47"/>
      <c r="J47" s="47"/>
      <c r="K47" s="47">
        <v>2</v>
      </c>
      <c r="L47" s="47">
        <v>3</v>
      </c>
      <c r="M47" s="47">
        <v>2</v>
      </c>
      <c r="N47" s="47">
        <v>1</v>
      </c>
      <c r="O47" s="47">
        <v>1</v>
      </c>
      <c r="P47" s="47"/>
      <c r="Q47" s="47"/>
      <c r="R47" s="47">
        <v>1</v>
      </c>
      <c r="S47" s="47">
        <v>1</v>
      </c>
      <c r="T47" s="47"/>
      <c r="U47" s="47"/>
      <c r="V47" s="47"/>
      <c r="W47" s="47">
        <v>2</v>
      </c>
      <c r="X47" s="47"/>
      <c r="Y47" s="47">
        <v>3</v>
      </c>
      <c r="Z47" s="47"/>
      <c r="AA47" s="47">
        <v>1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8">
        <f t="shared" si="6"/>
        <v>3</v>
      </c>
      <c r="AM47" s="48">
        <f t="shared" si="7"/>
        <v>5</v>
      </c>
      <c r="AN47" s="48">
        <f t="shared" si="8"/>
        <v>8</v>
      </c>
      <c r="AO47" s="48">
        <f t="shared" si="9"/>
        <v>13</v>
      </c>
      <c r="AP47" s="48" t="str">
        <f t="shared" si="10"/>
        <v>3T5</v>
      </c>
      <c r="AQ47" s="48" t="str">
        <f t="shared" si="11"/>
        <v>8B13</v>
      </c>
      <c r="AR47" s="47">
        <v>18</v>
      </c>
      <c r="AV47" s="50"/>
    </row>
    <row r="48" spans="1:48" s="49" customFormat="1" ht="24.95" customHeight="1" x14ac:dyDescent="0.3">
      <c r="A48" s="169">
        <v>19</v>
      </c>
      <c r="B48" s="169" t="s">
        <v>227</v>
      </c>
      <c r="C48" s="169" t="s">
        <v>331</v>
      </c>
      <c r="D48" s="169" t="s">
        <v>15</v>
      </c>
      <c r="E48" s="169">
        <v>1998</v>
      </c>
      <c r="F48" s="47">
        <v>2</v>
      </c>
      <c r="G48" s="47">
        <v>1</v>
      </c>
      <c r="H48" s="47"/>
      <c r="I48" s="47">
        <v>2</v>
      </c>
      <c r="J48" s="47"/>
      <c r="K48" s="47"/>
      <c r="L48" s="47"/>
      <c r="M48" s="47"/>
      <c r="N48" s="47">
        <v>2</v>
      </c>
      <c r="O48" s="47">
        <v>2</v>
      </c>
      <c r="P48" s="47"/>
      <c r="Q48" s="47"/>
      <c r="R48" s="47">
        <v>1</v>
      </c>
      <c r="S48" s="47">
        <v>1</v>
      </c>
      <c r="T48" s="47"/>
      <c r="U48" s="47"/>
      <c r="V48" s="47"/>
      <c r="W48" s="47">
        <v>2</v>
      </c>
      <c r="X48" s="47"/>
      <c r="Y48" s="47">
        <v>9</v>
      </c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8">
        <f t="shared" si="6"/>
        <v>3</v>
      </c>
      <c r="AM48" s="48">
        <f t="shared" si="7"/>
        <v>5</v>
      </c>
      <c r="AN48" s="48">
        <f t="shared" si="8"/>
        <v>6</v>
      </c>
      <c r="AO48" s="48">
        <f t="shared" si="9"/>
        <v>17</v>
      </c>
      <c r="AP48" s="48" t="str">
        <f t="shared" si="10"/>
        <v>3T5</v>
      </c>
      <c r="AQ48" s="48" t="str">
        <f t="shared" si="11"/>
        <v>6B17</v>
      </c>
      <c r="AR48" s="47">
        <v>19</v>
      </c>
      <c r="AV48" s="50"/>
    </row>
    <row r="49" spans="1:48" s="49" customFormat="1" ht="24.95" customHeight="1" x14ac:dyDescent="0.3">
      <c r="A49" s="169">
        <v>20</v>
      </c>
      <c r="B49" s="169" t="s">
        <v>222</v>
      </c>
      <c r="C49" s="169" t="s">
        <v>223</v>
      </c>
      <c r="D49" s="169" t="s">
        <v>11</v>
      </c>
      <c r="E49" s="169">
        <v>1990</v>
      </c>
      <c r="F49" s="47">
        <v>2</v>
      </c>
      <c r="G49" s="47">
        <v>1</v>
      </c>
      <c r="H49" s="47"/>
      <c r="I49" s="47"/>
      <c r="J49" s="47"/>
      <c r="K49" s="47"/>
      <c r="L49" s="47"/>
      <c r="M49" s="47"/>
      <c r="N49" s="47">
        <v>3</v>
      </c>
      <c r="O49" s="47">
        <v>1</v>
      </c>
      <c r="P49" s="47"/>
      <c r="Q49" s="47"/>
      <c r="R49" s="47">
        <v>1</v>
      </c>
      <c r="S49" s="47">
        <v>1</v>
      </c>
      <c r="T49" s="47"/>
      <c r="U49" s="47"/>
      <c r="V49" s="47"/>
      <c r="W49" s="47">
        <v>11</v>
      </c>
      <c r="X49" s="47"/>
      <c r="Y49" s="47"/>
      <c r="Z49" s="47"/>
      <c r="AA49" s="47">
        <v>1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8">
        <f t="shared" si="6"/>
        <v>3</v>
      </c>
      <c r="AM49" s="48">
        <f t="shared" si="7"/>
        <v>6</v>
      </c>
      <c r="AN49" s="48">
        <f t="shared" si="8"/>
        <v>5</v>
      </c>
      <c r="AO49" s="48">
        <f t="shared" si="9"/>
        <v>15</v>
      </c>
      <c r="AP49" s="48" t="str">
        <f t="shared" si="10"/>
        <v>3T6</v>
      </c>
      <c r="AQ49" s="48" t="str">
        <f t="shared" si="11"/>
        <v>5B15</v>
      </c>
      <c r="AR49" s="47">
        <v>21</v>
      </c>
      <c r="AV49" s="50"/>
    </row>
    <row r="50" spans="1:48" s="49" customFormat="1" ht="24.95" customHeight="1" x14ac:dyDescent="0.3">
      <c r="A50" s="169">
        <v>21</v>
      </c>
      <c r="B50" s="169" t="s">
        <v>225</v>
      </c>
      <c r="C50" s="169" t="s">
        <v>226</v>
      </c>
      <c r="D50" s="169" t="s">
        <v>330</v>
      </c>
      <c r="E50" s="169">
        <v>1989</v>
      </c>
      <c r="F50" s="47"/>
      <c r="G50" s="47">
        <v>1</v>
      </c>
      <c r="H50" s="47">
        <v>4</v>
      </c>
      <c r="I50" s="47">
        <v>3</v>
      </c>
      <c r="J50" s="47"/>
      <c r="K50" s="47"/>
      <c r="L50" s="47"/>
      <c r="M50" s="47">
        <v>4</v>
      </c>
      <c r="N50" s="47">
        <v>1</v>
      </c>
      <c r="O50" s="47">
        <v>1</v>
      </c>
      <c r="P50" s="47"/>
      <c r="Q50" s="47"/>
      <c r="R50" s="47">
        <v>1</v>
      </c>
      <c r="S50" s="47">
        <v>1</v>
      </c>
      <c r="T50" s="47"/>
      <c r="U50" s="47"/>
      <c r="V50" s="47"/>
      <c r="W50" s="47">
        <v>3</v>
      </c>
      <c r="X50" s="47"/>
      <c r="Y50" s="47"/>
      <c r="Z50" s="47"/>
      <c r="AA50" s="47">
        <v>1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8">
        <f t="shared" si="6"/>
        <v>3</v>
      </c>
      <c r="AM50" s="48">
        <f t="shared" si="7"/>
        <v>6</v>
      </c>
      <c r="AN50" s="48">
        <f t="shared" si="8"/>
        <v>7</v>
      </c>
      <c r="AO50" s="48">
        <f t="shared" si="9"/>
        <v>14</v>
      </c>
      <c r="AP50" s="48" t="str">
        <f t="shared" si="10"/>
        <v>3T6</v>
      </c>
      <c r="AQ50" s="48" t="str">
        <f t="shared" si="11"/>
        <v>7B14</v>
      </c>
      <c r="AR50" s="47">
        <v>20</v>
      </c>
      <c r="AV50" s="50"/>
    </row>
    <row r="51" spans="1:48" s="49" customFormat="1" ht="24.95" customHeight="1" x14ac:dyDescent="0.3">
      <c r="A51" s="169">
        <v>22</v>
      </c>
      <c r="B51" s="169" t="s">
        <v>227</v>
      </c>
      <c r="C51" s="169" t="s">
        <v>228</v>
      </c>
      <c r="D51" s="169" t="s">
        <v>23</v>
      </c>
      <c r="E51" s="169">
        <v>1988</v>
      </c>
      <c r="F51" s="47"/>
      <c r="G51" s="47">
        <v>1</v>
      </c>
      <c r="H51" s="47">
        <v>2</v>
      </c>
      <c r="I51" s="47">
        <v>2</v>
      </c>
      <c r="J51" s="47"/>
      <c r="K51" s="47">
        <v>1</v>
      </c>
      <c r="L51" s="47"/>
      <c r="M51" s="47">
        <v>7</v>
      </c>
      <c r="N51" s="47">
        <v>4</v>
      </c>
      <c r="O51" s="47">
        <v>1</v>
      </c>
      <c r="P51" s="47"/>
      <c r="Q51" s="47"/>
      <c r="R51" s="47">
        <v>1</v>
      </c>
      <c r="S51" s="47">
        <v>1</v>
      </c>
      <c r="T51" s="47"/>
      <c r="U51" s="47"/>
      <c r="V51" s="47"/>
      <c r="W51" s="47"/>
      <c r="X51" s="47"/>
      <c r="Y51" s="47"/>
      <c r="Z51" s="47"/>
      <c r="AA51" s="47">
        <v>3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8">
        <f t="shared" si="6"/>
        <v>3</v>
      </c>
      <c r="AM51" s="48">
        <f t="shared" si="7"/>
        <v>7</v>
      </c>
      <c r="AN51" s="48">
        <f t="shared" si="8"/>
        <v>7</v>
      </c>
      <c r="AO51" s="48">
        <f t="shared" si="9"/>
        <v>16</v>
      </c>
      <c r="AP51" s="48" t="str">
        <f t="shared" si="10"/>
        <v>3T7</v>
      </c>
      <c r="AQ51" s="48" t="str">
        <f t="shared" si="11"/>
        <v>7B16</v>
      </c>
      <c r="AR51" s="47">
        <v>22</v>
      </c>
      <c r="AV51" s="50"/>
    </row>
    <row r="52" spans="1:48" s="49" customFormat="1" ht="33" customHeight="1" x14ac:dyDescent="0.3">
      <c r="A52" s="169">
        <v>23</v>
      </c>
      <c r="B52" s="169" t="s">
        <v>233</v>
      </c>
      <c r="C52" s="169" t="s">
        <v>234</v>
      </c>
      <c r="D52" s="169" t="s">
        <v>15</v>
      </c>
      <c r="E52" s="169">
        <v>1983</v>
      </c>
      <c r="F52" s="47">
        <v>6</v>
      </c>
      <c r="G52" s="47">
        <v>1</v>
      </c>
      <c r="H52" s="47"/>
      <c r="I52" s="47"/>
      <c r="J52" s="47"/>
      <c r="K52" s="47"/>
      <c r="L52" s="47"/>
      <c r="M52" s="47"/>
      <c r="N52" s="47">
        <v>2</v>
      </c>
      <c r="O52" s="47">
        <v>2</v>
      </c>
      <c r="P52" s="47"/>
      <c r="Q52" s="47"/>
      <c r="R52" s="47">
        <v>1</v>
      </c>
      <c r="S52" s="47">
        <v>1</v>
      </c>
      <c r="T52" s="47"/>
      <c r="U52" s="47"/>
      <c r="V52" s="47"/>
      <c r="W52" s="47"/>
      <c r="X52" s="47"/>
      <c r="Y52" s="47">
        <v>3</v>
      </c>
      <c r="Z52" s="47"/>
      <c r="AA52" s="47">
        <v>7</v>
      </c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8">
        <f t="shared" si="6"/>
        <v>3</v>
      </c>
      <c r="AM52" s="48">
        <f t="shared" si="7"/>
        <v>9</v>
      </c>
      <c r="AN52" s="48">
        <f t="shared" si="8"/>
        <v>5</v>
      </c>
      <c r="AO52" s="48">
        <f t="shared" si="9"/>
        <v>14</v>
      </c>
      <c r="AP52" s="48" t="str">
        <f t="shared" si="10"/>
        <v>3T9</v>
      </c>
      <c r="AQ52" s="48" t="str">
        <f t="shared" si="11"/>
        <v>5B14</v>
      </c>
      <c r="AR52" s="47">
        <v>23</v>
      </c>
      <c r="AV52" s="50"/>
    </row>
    <row r="53" spans="1:48" s="49" customFormat="1" ht="24.95" customHeight="1" x14ac:dyDescent="0.3">
      <c r="A53" s="169">
        <v>24</v>
      </c>
      <c r="B53" s="169" t="s">
        <v>241</v>
      </c>
      <c r="C53" s="169" t="s">
        <v>242</v>
      </c>
      <c r="D53" s="169" t="s">
        <v>238</v>
      </c>
      <c r="E53" s="169">
        <v>1976</v>
      </c>
      <c r="F53" s="47"/>
      <c r="G53" s="47">
        <v>1</v>
      </c>
      <c r="H53" s="47"/>
      <c r="I53" s="47"/>
      <c r="J53" s="47"/>
      <c r="K53" s="47"/>
      <c r="L53" s="47"/>
      <c r="M53" s="47"/>
      <c r="N53" s="47"/>
      <c r="O53" s="47">
        <v>2</v>
      </c>
      <c r="P53" s="47"/>
      <c r="Q53" s="47"/>
      <c r="R53" s="47">
        <v>1</v>
      </c>
      <c r="S53" s="47">
        <v>1</v>
      </c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8">
        <f t="shared" si="6"/>
        <v>1</v>
      </c>
      <c r="AM53" s="48">
        <f t="shared" si="7"/>
        <v>1</v>
      </c>
      <c r="AN53" s="48">
        <f t="shared" si="8"/>
        <v>3</v>
      </c>
      <c r="AO53" s="48">
        <f t="shared" si="9"/>
        <v>4</v>
      </c>
      <c r="AP53" s="48" t="str">
        <f t="shared" si="10"/>
        <v>1T1</v>
      </c>
      <c r="AQ53" s="48" t="str">
        <f t="shared" si="11"/>
        <v>3B4</v>
      </c>
      <c r="AR53" s="47">
        <v>24</v>
      </c>
      <c r="AV53" s="50"/>
    </row>
    <row r="56" spans="1:48" x14ac:dyDescent="0.25">
      <c r="B56" s="91" t="s">
        <v>154</v>
      </c>
      <c r="C56" s="91"/>
      <c r="D56" s="81"/>
      <c r="E56" s="81" t="s">
        <v>158</v>
      </c>
    </row>
  </sheetData>
  <sheetProtection insertColumns="0" insertRows="0" deleteColumns="0" deleteRows="0" selectLockedCells="1" selectUnlockedCells="1"/>
  <mergeCells count="57">
    <mergeCell ref="D8:D9"/>
    <mergeCell ref="E8:E9"/>
    <mergeCell ref="A28:A29"/>
    <mergeCell ref="B28:B29"/>
    <mergeCell ref="A26:G26"/>
    <mergeCell ref="A8:A9"/>
    <mergeCell ref="B8:B9"/>
    <mergeCell ref="F8:G8"/>
    <mergeCell ref="A27:E27"/>
    <mergeCell ref="F28:G28"/>
    <mergeCell ref="D28:D29"/>
    <mergeCell ref="E28:E29"/>
    <mergeCell ref="C8:C9"/>
    <mergeCell ref="AH28:AI28"/>
    <mergeCell ref="AJ28:AK28"/>
    <mergeCell ref="R28:S28"/>
    <mergeCell ref="T28:U28"/>
    <mergeCell ref="V28:W28"/>
    <mergeCell ref="X28:Y28"/>
    <mergeCell ref="Z28:AA28"/>
    <mergeCell ref="P28:Q28"/>
    <mergeCell ref="AL28:AL29"/>
    <mergeCell ref="AM28:AM29"/>
    <mergeCell ref="AQ28:AQ29"/>
    <mergeCell ref="H8:I8"/>
    <mergeCell ref="J8:K8"/>
    <mergeCell ref="L8:M8"/>
    <mergeCell ref="N8:O8"/>
    <mergeCell ref="AN28:AN29"/>
    <mergeCell ref="AO28:AO29"/>
    <mergeCell ref="H28:I28"/>
    <mergeCell ref="J28:K28"/>
    <mergeCell ref="L28:M28"/>
    <mergeCell ref="N28:O28"/>
    <mergeCell ref="P8:Q8"/>
    <mergeCell ref="R8:S8"/>
    <mergeCell ref="T8:U8"/>
    <mergeCell ref="V8:W8"/>
    <mergeCell ref="AR8:AR9"/>
    <mergeCell ref="AM8:AM9"/>
    <mergeCell ref="AQ8:AQ9"/>
    <mergeCell ref="AR28:AR29"/>
    <mergeCell ref="AP8:AP9"/>
    <mergeCell ref="X8:Y8"/>
    <mergeCell ref="Z8:AA8"/>
    <mergeCell ref="AB8:AC8"/>
    <mergeCell ref="AD8:AE8"/>
    <mergeCell ref="AF8:AG8"/>
    <mergeCell ref="AH8:AI8"/>
    <mergeCell ref="AJ8:AK8"/>
    <mergeCell ref="AN8:AN9"/>
    <mergeCell ref="AL8:AL9"/>
    <mergeCell ref="AO8:AO9"/>
    <mergeCell ref="AB28:AC28"/>
    <mergeCell ref="AP28:AP29"/>
    <mergeCell ref="AD28:AE28"/>
    <mergeCell ref="AF28:AG2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&amp;CLatvijas kauss bolderingā pieaugušajiem 1. posms 
2017. gada 25. februārī</oddHeader>
    <oddFooter>&amp;C &amp;P lapa no  &amp;N</oddFooter>
  </headerFooter>
  <rowBreaks count="1" manualBreakCount="1">
    <brk id="2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AS26"/>
  <sheetViews>
    <sheetView topLeftCell="A3" zoomScale="70" zoomScaleNormal="70" workbookViewId="0">
      <selection activeCell="D26" sqref="D26"/>
    </sheetView>
  </sheetViews>
  <sheetFormatPr defaultRowHeight="15" x14ac:dyDescent="0.25"/>
  <cols>
    <col min="1" max="1" width="7.28515625" customWidth="1"/>
    <col min="2" max="3" width="26" customWidth="1"/>
    <col min="4" max="5" width="18.7109375" customWidth="1"/>
    <col min="6" max="6" width="13" customWidth="1"/>
    <col min="7" max="7" width="9.140625" customWidth="1"/>
    <col min="8" max="9" width="9" customWidth="1"/>
    <col min="10" max="10" width="8.5703125" customWidth="1"/>
    <col min="11" max="11" width="7.42578125" customWidth="1"/>
    <col min="12" max="12" width="8.140625" customWidth="1"/>
    <col min="13" max="13" width="22.28515625" hidden="1" customWidth="1"/>
    <col min="14" max="38" width="0" hidden="1" customWidth="1"/>
  </cols>
  <sheetData>
    <row r="5" spans="1:45" ht="23.25" x14ac:dyDescent="0.25">
      <c r="A5" s="2" t="s">
        <v>113</v>
      </c>
    </row>
    <row r="6" spans="1:45" ht="23.25" x14ac:dyDescent="0.25">
      <c r="A6" s="2" t="s">
        <v>157</v>
      </c>
    </row>
    <row r="8" spans="1:45" ht="18.75" x14ac:dyDescent="0.3">
      <c r="A8" s="8" t="s">
        <v>127</v>
      </c>
    </row>
    <row r="9" spans="1:45" ht="15" customHeight="1" x14ac:dyDescent="0.25">
      <c r="A9" s="153" t="s">
        <v>334</v>
      </c>
      <c r="B9" s="153" t="s">
        <v>246</v>
      </c>
      <c r="C9" s="153" t="s">
        <v>190</v>
      </c>
      <c r="D9" s="154" t="s">
        <v>155</v>
      </c>
      <c r="E9" s="154" t="s">
        <v>156</v>
      </c>
      <c r="F9" s="155" t="s">
        <v>146</v>
      </c>
      <c r="G9" s="140">
        <v>1</v>
      </c>
      <c r="H9" s="140"/>
      <c r="I9" s="140">
        <v>2</v>
      </c>
      <c r="J9" s="140"/>
      <c r="K9" s="140">
        <v>3</v>
      </c>
      <c r="L9" s="140"/>
      <c r="M9" s="22">
        <v>4</v>
      </c>
      <c r="N9" s="22"/>
      <c r="O9" s="22">
        <v>5</v>
      </c>
      <c r="P9" s="22"/>
      <c r="Q9" s="22">
        <v>6</v>
      </c>
      <c r="R9" s="22"/>
      <c r="S9" s="22">
        <v>7</v>
      </c>
      <c r="T9" s="22"/>
      <c r="U9" s="22">
        <v>8</v>
      </c>
      <c r="V9" s="22"/>
      <c r="W9" s="22">
        <v>9</v>
      </c>
      <c r="X9" s="22"/>
      <c r="Y9" s="22">
        <v>10</v>
      </c>
      <c r="Z9" s="22"/>
      <c r="AA9" s="22">
        <v>11</v>
      </c>
      <c r="AB9" s="22"/>
      <c r="AC9" s="22">
        <v>12</v>
      </c>
      <c r="AD9" s="22"/>
      <c r="AE9" s="22">
        <v>13</v>
      </c>
      <c r="AF9" s="22"/>
      <c r="AG9" s="22">
        <v>14</v>
      </c>
      <c r="AH9" s="22"/>
      <c r="AI9" s="22">
        <v>15</v>
      </c>
      <c r="AJ9" s="22"/>
      <c r="AK9" s="22">
        <v>16</v>
      </c>
      <c r="AL9" s="22"/>
      <c r="AM9" s="141" t="s">
        <v>121</v>
      </c>
      <c r="AN9" s="141" t="s">
        <v>134</v>
      </c>
      <c r="AO9" s="141" t="s">
        <v>122</v>
      </c>
      <c r="AP9" s="141" t="s">
        <v>133</v>
      </c>
      <c r="AQ9" s="141" t="s">
        <v>125</v>
      </c>
      <c r="AR9" s="141" t="s">
        <v>126</v>
      </c>
      <c r="AS9" s="141" t="s">
        <v>143</v>
      </c>
    </row>
    <row r="10" spans="1:45" s="7" customFormat="1" ht="62.25" customHeight="1" x14ac:dyDescent="0.25">
      <c r="A10" s="153"/>
      <c r="B10" s="153"/>
      <c r="C10" s="153"/>
      <c r="D10" s="154"/>
      <c r="E10" s="154"/>
      <c r="F10" s="155"/>
      <c r="G10" s="89" t="s">
        <v>88</v>
      </c>
      <c r="H10" s="89" t="s">
        <v>120</v>
      </c>
      <c r="I10" s="89" t="s">
        <v>88</v>
      </c>
      <c r="J10" s="89" t="s">
        <v>120</v>
      </c>
      <c r="K10" s="89" t="s">
        <v>88</v>
      </c>
      <c r="L10" s="89" t="s">
        <v>120</v>
      </c>
      <c r="M10" s="90" t="s">
        <v>88</v>
      </c>
      <c r="N10" s="90" t="s">
        <v>120</v>
      </c>
      <c r="O10" s="90" t="s">
        <v>88</v>
      </c>
      <c r="P10" s="90" t="s">
        <v>120</v>
      </c>
      <c r="Q10" s="90" t="s">
        <v>88</v>
      </c>
      <c r="R10" s="90" t="s">
        <v>120</v>
      </c>
      <c r="S10" s="90" t="s">
        <v>88</v>
      </c>
      <c r="T10" s="90" t="s">
        <v>120</v>
      </c>
      <c r="U10" s="90" t="s">
        <v>88</v>
      </c>
      <c r="V10" s="90" t="s">
        <v>120</v>
      </c>
      <c r="W10" s="90" t="s">
        <v>88</v>
      </c>
      <c r="X10" s="90" t="s">
        <v>120</v>
      </c>
      <c r="Y10" s="90" t="s">
        <v>88</v>
      </c>
      <c r="Z10" s="90" t="s">
        <v>120</v>
      </c>
      <c r="AA10" s="90" t="s">
        <v>88</v>
      </c>
      <c r="AB10" s="90" t="s">
        <v>120</v>
      </c>
      <c r="AC10" s="90" t="s">
        <v>88</v>
      </c>
      <c r="AD10" s="90" t="s">
        <v>120</v>
      </c>
      <c r="AE10" s="90" t="s">
        <v>88</v>
      </c>
      <c r="AF10" s="90" t="s">
        <v>120</v>
      </c>
      <c r="AG10" s="90" t="s">
        <v>88</v>
      </c>
      <c r="AH10" s="90" t="s">
        <v>120</v>
      </c>
      <c r="AI10" s="90" t="s">
        <v>88</v>
      </c>
      <c r="AJ10" s="90" t="s">
        <v>120</v>
      </c>
      <c r="AK10" s="90" t="s">
        <v>88</v>
      </c>
      <c r="AL10" s="90" t="s">
        <v>120</v>
      </c>
      <c r="AM10" s="141"/>
      <c r="AN10" s="141"/>
      <c r="AO10" s="141"/>
      <c r="AP10" s="141"/>
      <c r="AQ10" s="141"/>
      <c r="AR10" s="141"/>
      <c r="AS10" s="141"/>
    </row>
    <row r="11" spans="1:45" s="7" customFormat="1" ht="24.95" customHeight="1" x14ac:dyDescent="0.25">
      <c r="A11" s="11">
        <v>5</v>
      </c>
      <c r="B11" s="97" t="s">
        <v>197</v>
      </c>
      <c r="C11" s="98" t="s">
        <v>198</v>
      </c>
      <c r="D11" s="46" t="s">
        <v>15</v>
      </c>
      <c r="E11" s="46">
        <v>1991</v>
      </c>
      <c r="F11" s="61">
        <v>5</v>
      </c>
      <c r="G11" s="12">
        <v>1</v>
      </c>
      <c r="H11" s="12">
        <v>1</v>
      </c>
      <c r="I11" s="12">
        <v>2</v>
      </c>
      <c r="J11" s="12">
        <v>2</v>
      </c>
      <c r="K11" s="12">
        <v>3</v>
      </c>
      <c r="L11" s="12">
        <v>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>
        <f>COUNT(H11,J11,L11,N11,P11,R11,T11,V11,X11,Z11,AB11,AD11,AF11,AH11,AJ11,AL11)</f>
        <v>3</v>
      </c>
      <c r="AN11" s="12">
        <f>SUM(H11,J11,L11,N11,P11,R11,T11,V11,X11,Z11,AB11,AD11,AF11,AH11,AJ11,AL11)</f>
        <v>6</v>
      </c>
      <c r="AO11" s="12">
        <f>COUNT(G11,I11,K11,M11,O11,Q11,S11,U11,W11,Y11,AA11,AC11,AE11,AG11,AI11,AK11)</f>
        <v>3</v>
      </c>
      <c r="AP11" s="12">
        <f>SUM(G11,I11,K11,M11,O11,Q11,S11,U11,W11,Y11,AA11,AC11,AE11,AG11,AI11,AK11)</f>
        <v>6</v>
      </c>
      <c r="AQ11" s="12" t="str">
        <f>(AM11&amp;"T"&amp;AN11)</f>
        <v>3T6</v>
      </c>
      <c r="AR11" s="12" t="str">
        <f>(AO11&amp;"B"&amp;AP11)</f>
        <v>3B6</v>
      </c>
      <c r="AS11" s="12">
        <v>1</v>
      </c>
    </row>
    <row r="12" spans="1:45" s="7" customFormat="1" ht="24" customHeight="1" x14ac:dyDescent="0.25">
      <c r="A12" s="11">
        <v>2</v>
      </c>
      <c r="B12" s="97" t="s">
        <v>201</v>
      </c>
      <c r="C12" s="98" t="s">
        <v>202</v>
      </c>
      <c r="D12" s="46" t="s">
        <v>15</v>
      </c>
      <c r="E12" s="46">
        <v>1991</v>
      </c>
      <c r="F12" s="62">
        <v>2</v>
      </c>
      <c r="G12" s="12">
        <v>1</v>
      </c>
      <c r="H12" s="12">
        <v>1</v>
      </c>
      <c r="I12" s="12">
        <v>2</v>
      </c>
      <c r="J12" s="12"/>
      <c r="K12" s="12">
        <v>1</v>
      </c>
      <c r="L12" s="12">
        <v>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>
        <f>COUNT(H12,J12,L12,N12,P12,R12,T12,V12,X12,Z12,AB12,AD12,AF12,AH12,AJ12,AL12)</f>
        <v>2</v>
      </c>
      <c r="AN12" s="12">
        <f>SUM(H12,J12,L12,N12,P12,R12,T12,V12,X12,Z12,AB12,AD12,AF12,AH12,AJ12,AL12)</f>
        <v>2</v>
      </c>
      <c r="AO12" s="12">
        <f>COUNT(G12,I12,K12,M12,O12,Q12,S12,U12,W12,Y12,AA12,AC12,AE12,AG12,AI12,AK12)</f>
        <v>3</v>
      </c>
      <c r="AP12" s="12">
        <f>SUM(G12,I12,K12,M12,O12,Q12,S12,U12,W12,Y12,AA12,AC12,AE12,AG12,AI12,AK12)</f>
        <v>4</v>
      </c>
      <c r="AQ12" s="12" t="str">
        <f>(AM12&amp;"T"&amp;AN12)</f>
        <v>2T2</v>
      </c>
      <c r="AR12" s="12" t="str">
        <f>(AO12&amp;"B"&amp;AP12)</f>
        <v>3B4</v>
      </c>
      <c r="AS12" s="12">
        <v>2</v>
      </c>
    </row>
    <row r="13" spans="1:45" s="7" customFormat="1" ht="24.95" customHeight="1" x14ac:dyDescent="0.25">
      <c r="A13" s="11">
        <v>3</v>
      </c>
      <c r="B13" s="97" t="s">
        <v>199</v>
      </c>
      <c r="C13" s="98" t="s">
        <v>200</v>
      </c>
      <c r="D13" s="46" t="s">
        <v>23</v>
      </c>
      <c r="E13" s="46">
        <v>1987</v>
      </c>
      <c r="F13" s="61">
        <v>3</v>
      </c>
      <c r="G13" s="12">
        <v>1</v>
      </c>
      <c r="H13" s="12">
        <v>2</v>
      </c>
      <c r="I13" s="12">
        <v>4</v>
      </c>
      <c r="J13" s="12"/>
      <c r="K13" s="12">
        <v>1</v>
      </c>
      <c r="L13" s="12">
        <v>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f>COUNT(H13,J13,L13,N13,P13,R13,T13,V13,X13,Z13,AB13,AD13,AF13,AH13,AJ13,AL13)</f>
        <v>2</v>
      </c>
      <c r="AN13" s="12">
        <f>SUM(H13,J13,L13,N13,P13,R13,T13,V13,X13,Z13,AB13,AD13,AF13,AH13,AJ13,AL13)</f>
        <v>3</v>
      </c>
      <c r="AO13" s="12">
        <f>COUNT(G13,I13,K13,M13,O13,Q13,S13,U13,W13,Y13,AA13,AC13,AE13,AG13,AI13,AK13)</f>
        <v>3</v>
      </c>
      <c r="AP13" s="12">
        <f>SUM(G13,I13,K13,M13,O13,Q13,S13,U13,W13,Y13,AA13,AC13,AE13,AG13,AI13,AK13)</f>
        <v>6</v>
      </c>
      <c r="AQ13" s="12" t="str">
        <f>(AM13&amp;"T"&amp;AN13)</f>
        <v>2T3</v>
      </c>
      <c r="AR13" s="12" t="str">
        <f>(AO13&amp;"B"&amp;AP13)</f>
        <v>3B6</v>
      </c>
      <c r="AS13" s="12">
        <v>3</v>
      </c>
    </row>
    <row r="14" spans="1:45" s="7" customFormat="1" ht="24.95" customHeight="1" x14ac:dyDescent="0.25">
      <c r="A14" s="11">
        <v>4</v>
      </c>
      <c r="B14" s="97" t="s">
        <v>195</v>
      </c>
      <c r="C14" s="98" t="s">
        <v>196</v>
      </c>
      <c r="D14" s="46" t="s">
        <v>46</v>
      </c>
      <c r="E14" s="46">
        <v>1991</v>
      </c>
      <c r="F14" s="61">
        <v>4</v>
      </c>
      <c r="G14" s="12">
        <v>1</v>
      </c>
      <c r="H14" s="12">
        <v>3</v>
      </c>
      <c r="I14" s="12">
        <v>1</v>
      </c>
      <c r="J14" s="12">
        <v>1</v>
      </c>
      <c r="K14" s="12">
        <v>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>
        <f>COUNT(H14,J14,L14,N14,P14,R14,T14,V14,X14,Z14,AB14,AD14,AF14,AH14,AJ14,AL14)</f>
        <v>2</v>
      </c>
      <c r="AN14" s="12">
        <f>SUM(H14,J14,L14,N14,P14,R14,T14,V14,X14,Z14,AB14,AD14,AF14,AH14,AJ14,AL14)</f>
        <v>4</v>
      </c>
      <c r="AO14" s="12">
        <f>COUNT(G14,I14,K14,M14,O14,Q14,S14,U14,W14,Y14,AA14,AC14,AE14,AG14,AI14,AK14)</f>
        <v>3</v>
      </c>
      <c r="AP14" s="12">
        <f>SUM(G14,I14,K14,M14,O14,Q14,S14,U14,W14,Y14,AA14,AC14,AE14,AG14,AI14,AK14)</f>
        <v>3</v>
      </c>
      <c r="AQ14" s="12" t="str">
        <f>(AM14&amp;"T"&amp;AN14)</f>
        <v>2T4</v>
      </c>
      <c r="AR14" s="12" t="str">
        <f>(AO14&amp;"B"&amp;AP14)</f>
        <v>3B3</v>
      </c>
      <c r="AS14" s="12">
        <v>4</v>
      </c>
    </row>
    <row r="15" spans="1:45" s="7" customFormat="1" ht="24.95" customHeight="1" x14ac:dyDescent="0.25">
      <c r="A15" s="11">
        <v>1</v>
      </c>
      <c r="B15" s="97" t="s">
        <v>203</v>
      </c>
      <c r="C15" s="98" t="s">
        <v>204</v>
      </c>
      <c r="D15" s="46" t="s">
        <v>15</v>
      </c>
      <c r="E15" s="46">
        <v>1992</v>
      </c>
      <c r="F15" s="62">
        <v>1</v>
      </c>
      <c r="G15" s="12">
        <v>8</v>
      </c>
      <c r="H15" s="12"/>
      <c r="I15" s="12">
        <v>3</v>
      </c>
      <c r="J15" s="12"/>
      <c r="K15" s="12">
        <v>3</v>
      </c>
      <c r="L15" s="12">
        <v>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f>COUNT(H15,J15,L15,N15,P15,R15,T15,V15,X15,Z15,AB15,AD15,AF15,AH15,AJ15,AL15)</f>
        <v>1</v>
      </c>
      <c r="AN15" s="12">
        <f>SUM(H15,J15,L15,N15,P15,R15,T15,V15,X15,Z15,AB15,AD15,AF15,AH15,AJ15,AL15)</f>
        <v>3</v>
      </c>
      <c r="AO15" s="12">
        <f>COUNT(G15,I15,K15,M15,O15,Q15,S15,U15,W15,Y15,AA15,AC15,AE15,AG15,AI15,AK15)</f>
        <v>3</v>
      </c>
      <c r="AP15" s="12">
        <f>SUM(G15,I15,K15,M15,O15,Q15,S15,U15,W15,Y15,AA15,AC15,AE15,AG15,AI15,AK15)</f>
        <v>14</v>
      </c>
      <c r="AQ15" s="12" t="str">
        <f>(AM15&amp;"T"&amp;AN15)</f>
        <v>1T3</v>
      </c>
      <c r="AR15" s="12" t="str">
        <f>(AO15&amp;"B"&amp;AP15)</f>
        <v>3B14</v>
      </c>
      <c r="AS15" s="12">
        <v>5</v>
      </c>
    </row>
    <row r="16" spans="1:45" s="7" customFormat="1" x14ac:dyDescent="0.25">
      <c r="A16" s="13"/>
      <c r="B16" s="13"/>
      <c r="C16" s="13"/>
      <c r="D16" s="13"/>
      <c r="E16" s="13"/>
    </row>
    <row r="17" spans="1:45" s="7" customFormat="1" ht="15" customHeight="1" x14ac:dyDescent="0.3">
      <c r="A17" s="8" t="s">
        <v>127</v>
      </c>
      <c r="B17" s="13"/>
      <c r="C17" s="13"/>
      <c r="D17" s="13"/>
      <c r="E17" s="13"/>
      <c r="M17" s="5">
        <v>4</v>
      </c>
      <c r="N17" s="5"/>
      <c r="O17" s="5">
        <v>5</v>
      </c>
      <c r="P17" s="5"/>
      <c r="Q17" s="5">
        <v>6</v>
      </c>
      <c r="R17" s="5"/>
      <c r="S17" s="5">
        <v>7</v>
      </c>
      <c r="T17" s="5"/>
      <c r="U17" s="5">
        <v>8</v>
      </c>
      <c r="V17" s="5"/>
      <c r="W17" s="5">
        <v>9</v>
      </c>
      <c r="X17" s="5"/>
      <c r="Y17" s="5">
        <v>10</v>
      </c>
      <c r="Z17" s="5"/>
      <c r="AA17" s="5">
        <v>11</v>
      </c>
      <c r="AB17" s="5"/>
      <c r="AC17" s="5">
        <v>12</v>
      </c>
      <c r="AD17" s="5"/>
      <c r="AE17" s="5">
        <v>13</v>
      </c>
      <c r="AF17" s="5"/>
      <c r="AG17" s="5">
        <v>14</v>
      </c>
      <c r="AH17" s="5"/>
      <c r="AI17" s="5">
        <v>15</v>
      </c>
      <c r="AJ17" s="5"/>
      <c r="AK17" s="5">
        <v>16</v>
      </c>
      <c r="AL17" s="5"/>
    </row>
    <row r="18" spans="1:45" s="7" customFormat="1" ht="26.25" customHeight="1" x14ac:dyDescent="0.25">
      <c r="A18" s="153" t="s">
        <v>334</v>
      </c>
      <c r="B18" s="153" t="s">
        <v>246</v>
      </c>
      <c r="C18" s="153"/>
      <c r="D18" s="154" t="s">
        <v>155</v>
      </c>
      <c r="E18" s="154" t="s">
        <v>156</v>
      </c>
      <c r="F18" s="154" t="s">
        <v>146</v>
      </c>
      <c r="G18" s="151">
        <v>1</v>
      </c>
      <c r="H18" s="152"/>
      <c r="I18" s="151">
        <v>2</v>
      </c>
      <c r="J18" s="152"/>
      <c r="K18" s="151">
        <v>3</v>
      </c>
      <c r="L18" s="152"/>
      <c r="M18" s="90" t="s">
        <v>88</v>
      </c>
      <c r="N18" s="90" t="s">
        <v>120</v>
      </c>
      <c r="O18" s="90" t="s">
        <v>88</v>
      </c>
      <c r="P18" s="90" t="s">
        <v>120</v>
      </c>
      <c r="Q18" s="90" t="s">
        <v>88</v>
      </c>
      <c r="R18" s="90" t="s">
        <v>120</v>
      </c>
      <c r="S18" s="90" t="s">
        <v>88</v>
      </c>
      <c r="T18" s="90" t="s">
        <v>120</v>
      </c>
      <c r="U18" s="90" t="s">
        <v>88</v>
      </c>
      <c r="V18" s="90" t="s">
        <v>120</v>
      </c>
      <c r="W18" s="90" t="s">
        <v>88</v>
      </c>
      <c r="X18" s="90" t="s">
        <v>120</v>
      </c>
      <c r="Y18" s="90" t="s">
        <v>88</v>
      </c>
      <c r="Z18" s="90" t="s">
        <v>120</v>
      </c>
      <c r="AA18" s="90" t="s">
        <v>88</v>
      </c>
      <c r="AB18" s="90" t="s">
        <v>120</v>
      </c>
      <c r="AC18" s="90" t="s">
        <v>88</v>
      </c>
      <c r="AD18" s="90" t="s">
        <v>120</v>
      </c>
      <c r="AE18" s="90" t="s">
        <v>88</v>
      </c>
      <c r="AF18" s="90" t="s">
        <v>120</v>
      </c>
      <c r="AG18" s="90" t="s">
        <v>88</v>
      </c>
      <c r="AH18" s="90" t="s">
        <v>120</v>
      </c>
      <c r="AI18" s="90" t="s">
        <v>88</v>
      </c>
      <c r="AJ18" s="90" t="s">
        <v>120</v>
      </c>
      <c r="AK18" s="90" t="s">
        <v>88</v>
      </c>
      <c r="AL18" s="90" t="s">
        <v>120</v>
      </c>
      <c r="AM18" s="148" t="s">
        <v>121</v>
      </c>
      <c r="AN18" s="148" t="s">
        <v>134</v>
      </c>
      <c r="AO18" s="148" t="s">
        <v>122</v>
      </c>
      <c r="AP18" s="148" t="s">
        <v>133</v>
      </c>
      <c r="AQ18" s="148" t="s">
        <v>125</v>
      </c>
      <c r="AR18" s="148" t="s">
        <v>126</v>
      </c>
      <c r="AS18" s="148" t="s">
        <v>143</v>
      </c>
    </row>
    <row r="19" spans="1:45" s="7" customFormat="1" ht="50.25" customHeight="1" x14ac:dyDescent="0.25">
      <c r="A19" s="153"/>
      <c r="B19" s="153"/>
      <c r="C19" s="153"/>
      <c r="D19" s="154"/>
      <c r="E19" s="154"/>
      <c r="F19" s="154"/>
      <c r="G19" s="89" t="s">
        <v>88</v>
      </c>
      <c r="H19" s="89" t="s">
        <v>120</v>
      </c>
      <c r="I19" s="89" t="s">
        <v>88</v>
      </c>
      <c r="J19" s="89" t="s">
        <v>120</v>
      </c>
      <c r="K19" s="89" t="s">
        <v>88</v>
      </c>
      <c r="L19" s="89" t="s">
        <v>120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149"/>
      <c r="AN19" s="149"/>
      <c r="AO19" s="149"/>
      <c r="AP19" s="149"/>
      <c r="AQ19" s="149"/>
      <c r="AR19" s="149"/>
      <c r="AS19" s="149"/>
    </row>
    <row r="20" spans="1:45" s="7" customFormat="1" ht="24.95" customHeight="1" x14ac:dyDescent="0.25">
      <c r="A20" s="11">
        <v>4</v>
      </c>
      <c r="B20" s="46" t="s">
        <v>162</v>
      </c>
      <c r="C20" s="46" t="s">
        <v>163</v>
      </c>
      <c r="D20" s="46" t="s">
        <v>23</v>
      </c>
      <c r="E20" s="46">
        <v>1988</v>
      </c>
      <c r="F20" s="12">
        <v>4</v>
      </c>
      <c r="G20" s="12">
        <v>1</v>
      </c>
      <c r="H20" s="12">
        <v>1</v>
      </c>
      <c r="I20" s="12">
        <v>1</v>
      </c>
      <c r="J20" s="12"/>
      <c r="K20" s="12">
        <v>1</v>
      </c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>
        <f>COUNT(H20,J20,L20,N20,P20,R20,T20,V20,X20,Z20,AB20,AD20,AF20,AH20,AJ20,AL20)</f>
        <v>2</v>
      </c>
      <c r="AN20" s="12">
        <f>SUM(H20,J20,L20,N20,P20,R20,T20,V20,X20,Z20,AB20,AD20,AF20,AH20,AJ20,AL20)</f>
        <v>2</v>
      </c>
      <c r="AO20" s="12">
        <f>COUNT(G20,I20,K20,M20,O20,Q20,S20,U20,W20,Y20,AA20,AC20,AE20,AG20,AI20,AK20)</f>
        <v>3</v>
      </c>
      <c r="AP20" s="12">
        <f>SUM(G20,I20,K20,M20,O20,Q20,S20,U20,W20,Y20,AA20,AC20,AE20,AG20,AI20,AK20)</f>
        <v>3</v>
      </c>
      <c r="AQ20" s="12" t="str">
        <f>(AM20&amp;"T"&amp;AN20)</f>
        <v>2T2</v>
      </c>
      <c r="AR20" s="12" t="str">
        <f>(AO20&amp;"B"&amp;AP20)</f>
        <v>3B3</v>
      </c>
      <c r="AS20" s="12">
        <v>1</v>
      </c>
    </row>
    <row r="21" spans="1:45" s="7" customFormat="1" ht="24.95" customHeight="1" x14ac:dyDescent="0.25">
      <c r="A21" s="46">
        <v>3</v>
      </c>
      <c r="B21" s="46" t="s">
        <v>164</v>
      </c>
      <c r="C21" s="46" t="s">
        <v>165</v>
      </c>
      <c r="D21" s="46" t="s">
        <v>46</v>
      </c>
      <c r="E21" s="46">
        <v>1998</v>
      </c>
      <c r="F21" s="12">
        <v>3</v>
      </c>
      <c r="G21" s="12">
        <v>1</v>
      </c>
      <c r="H21" s="12"/>
      <c r="I21" s="12">
        <v>1</v>
      </c>
      <c r="J21" s="12">
        <v>2</v>
      </c>
      <c r="K21" s="12">
        <v>1</v>
      </c>
      <c r="L21" s="12">
        <v>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>
        <f>COUNT(H21,J21,L21,N21,P21,R21,T21,V21,X21,Z21,AB21,AD21,AF21,AH21,AJ21,AL21)</f>
        <v>2</v>
      </c>
      <c r="AN21" s="12">
        <f>SUM(H21,J21,L21,N21,P21,R21,T21,V21,X21,Z21,AB21,AD21,AF21,AH21,AJ21,AL21)</f>
        <v>3</v>
      </c>
      <c r="AO21" s="12">
        <f>COUNT(G21,I21,K21,M21,O21,Q21,S21,U21,W21,Y21,AA21,AC21,AE21,AG21,AI21,AK21)</f>
        <v>3</v>
      </c>
      <c r="AP21" s="12">
        <f>SUM(G21,I21,K21,M21,O21,Q21,S21,U21,W21,Y21,AA21,AC21,AE21,AG21,AI21,AK21)</f>
        <v>3</v>
      </c>
      <c r="AQ21" s="12" t="str">
        <f>(AM21&amp;"T"&amp;AN21)</f>
        <v>2T3</v>
      </c>
      <c r="AR21" s="12" t="str">
        <f>(AO21&amp;"B"&amp;AP21)</f>
        <v>3B3</v>
      </c>
      <c r="AS21" s="12">
        <v>2</v>
      </c>
    </row>
    <row r="22" spans="1:45" s="7" customFormat="1" ht="32.25" customHeight="1" x14ac:dyDescent="0.25">
      <c r="A22" s="46">
        <v>5</v>
      </c>
      <c r="B22" s="46" t="s">
        <v>183</v>
      </c>
      <c r="C22" s="46" t="s">
        <v>184</v>
      </c>
      <c r="D22" s="46" t="s">
        <v>15</v>
      </c>
      <c r="E22" s="46">
        <v>2001</v>
      </c>
      <c r="F22" s="12">
        <v>5</v>
      </c>
      <c r="G22" s="12">
        <v>3</v>
      </c>
      <c r="H22" s="12"/>
      <c r="I22" s="12">
        <v>1</v>
      </c>
      <c r="J22" s="12"/>
      <c r="K22" s="12">
        <v>1</v>
      </c>
      <c r="L22" s="12">
        <v>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>
        <f>COUNT(H22,J22,L22,N22,P22,R22,T22,V22,X22,Z22,AB22,AD22,AF22,AH22,AJ22,AL22)</f>
        <v>1</v>
      </c>
      <c r="AN22" s="12">
        <f>SUM(H22,J22,L22,N22,P22,R22,T22,V22,X22,Z22,AB22,AD22,AF22,AH22,AJ22,AL22)</f>
        <v>1</v>
      </c>
      <c r="AO22" s="12">
        <f>COUNT(G22,I22,K22,M22,O22,Q22,S22,U22,W22,Y22,AA22,AC22,AE22,AG22,AI22,AK22)</f>
        <v>3</v>
      </c>
      <c r="AP22" s="12">
        <f>SUM(G22,I22,K22,M22,O22,Q22,S22,U22,W22,Y22,AA22,AC22,AE22,AG22,AI22,AK22)</f>
        <v>5</v>
      </c>
      <c r="AQ22" s="12" t="str">
        <f>(AM22&amp;"T"&amp;AN22)</f>
        <v>1T1</v>
      </c>
      <c r="AR22" s="12" t="str">
        <f>(AO22&amp;"B"&amp;AP22)</f>
        <v>3B5</v>
      </c>
      <c r="AS22" s="12">
        <v>3</v>
      </c>
    </row>
    <row r="23" spans="1:45" s="7" customFormat="1" ht="24.95" customHeight="1" x14ac:dyDescent="0.25">
      <c r="A23" s="46">
        <v>2</v>
      </c>
      <c r="B23" s="15" t="s">
        <v>166</v>
      </c>
      <c r="C23" s="15" t="s">
        <v>167</v>
      </c>
      <c r="D23" s="15" t="s">
        <v>46</v>
      </c>
      <c r="E23" s="46">
        <v>1992</v>
      </c>
      <c r="F23" s="60">
        <v>2</v>
      </c>
      <c r="G23" s="12">
        <v>1</v>
      </c>
      <c r="H23" s="12"/>
      <c r="I23" s="12">
        <v>1</v>
      </c>
      <c r="J23" s="12"/>
      <c r="K23" s="12">
        <v>1</v>
      </c>
      <c r="L23" s="12">
        <v>3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f>COUNT(H23,J23,L23,N23,P23,R23,T23,V23,X23,Z23,AB23,AD23,AF23,AH23,AJ23,AL23)</f>
        <v>1</v>
      </c>
      <c r="AN23" s="12">
        <f>SUM(H23,J23,L23,N23,P23,R23,T23,V23,X23,Z23,AB23,AD23,AF23,AH23,AJ23,AL23)</f>
        <v>3</v>
      </c>
      <c r="AO23" s="12">
        <f>COUNT(G23,I23,K23,M23,O23,Q23,S23,U23,W23,Y23,AA23,AC23,AE23,AG23,AI23,AK23)</f>
        <v>3</v>
      </c>
      <c r="AP23" s="12">
        <f>SUM(G23,I23,K23,M23,O23,Q23,S23,U23,W23,Y23,AA23,AC23,AE23,AG23,AI23,AK23)</f>
        <v>3</v>
      </c>
      <c r="AQ23" s="12" t="str">
        <f>(AM23&amp;"T"&amp;AN23)</f>
        <v>1T3</v>
      </c>
      <c r="AR23" s="12" t="str">
        <f>(AO23&amp;"B"&amp;AP23)</f>
        <v>3B3</v>
      </c>
      <c r="AS23" s="12">
        <v>4</v>
      </c>
    </row>
    <row r="24" spans="1:45" s="7" customFormat="1" ht="24.95" customHeight="1" x14ac:dyDescent="0.25">
      <c r="A24" s="11">
        <v>1</v>
      </c>
      <c r="B24" s="46" t="s">
        <v>194</v>
      </c>
      <c r="C24" s="46" t="s">
        <v>170</v>
      </c>
      <c r="D24" s="46" t="s">
        <v>46</v>
      </c>
      <c r="E24" s="46">
        <v>1994</v>
      </c>
      <c r="F24" s="60">
        <v>1</v>
      </c>
      <c r="G24" s="12">
        <v>1</v>
      </c>
      <c r="H24" s="12"/>
      <c r="I24" s="12">
        <v>3</v>
      </c>
      <c r="J24" s="12"/>
      <c r="K24" s="12">
        <v>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f>COUNT(H24,J24,L24,N24,P24,R24,T24,V24,X24,Z24,AB24,AD24,AF24,AH24,AJ24,AL24)</f>
        <v>0</v>
      </c>
      <c r="AN24" s="12">
        <f>SUM(H24,J24,L24,N24,P24,R24,T24,V24,X24,Z24,AB24,AD24,AF24,AH24,AJ24,AL24)</f>
        <v>0</v>
      </c>
      <c r="AO24" s="12">
        <f>COUNT(G24,I24,K24,M24,O24,Q24,S24,U24,W24,Y24,AA24,AC24,AE24,AG24,AI24,AK24)</f>
        <v>3</v>
      </c>
      <c r="AP24" s="12">
        <f>SUM(G24,I24,K24,M24,O24,Q24,S24,U24,W24,Y24,AA24,AC24,AE24,AG24,AI24,AK24)</f>
        <v>5</v>
      </c>
      <c r="AQ24" s="12" t="str">
        <f>(AM24&amp;"T"&amp;AN24)</f>
        <v>0T0</v>
      </c>
      <c r="AR24" s="12" t="str">
        <f>(AO24&amp;"B"&amp;AP24)</f>
        <v>3B5</v>
      </c>
      <c r="AS24" s="12">
        <v>5</v>
      </c>
    </row>
    <row r="26" spans="1:45" x14ac:dyDescent="0.25">
      <c r="A26" s="150" t="s">
        <v>154</v>
      </c>
      <c r="B26" s="150"/>
      <c r="C26" s="91"/>
      <c r="D26" s="83" t="s">
        <v>158</v>
      </c>
      <c r="E26" s="83"/>
      <c r="F26" s="81"/>
      <c r="G26" s="81"/>
      <c r="H26" s="81"/>
      <c r="I26" s="81"/>
    </row>
  </sheetData>
  <sheetProtection deleteColumns="0" deleteRows="0" selectLockedCells="1" selectUnlockedCells="1"/>
  <mergeCells count="33">
    <mergeCell ref="E9:E10"/>
    <mergeCell ref="F9:F10"/>
    <mergeCell ref="A18:A19"/>
    <mergeCell ref="B18:B19"/>
    <mergeCell ref="D18:D19"/>
    <mergeCell ref="E18:E19"/>
    <mergeCell ref="F18:F19"/>
    <mergeCell ref="A9:A10"/>
    <mergeCell ref="C9:C10"/>
    <mergeCell ref="C18:C19"/>
    <mergeCell ref="A26:B26"/>
    <mergeCell ref="AO9:AO10"/>
    <mergeCell ref="AP9:AP10"/>
    <mergeCell ref="AQ9:AQ10"/>
    <mergeCell ref="AR9:AR10"/>
    <mergeCell ref="G18:H18"/>
    <mergeCell ref="I18:J18"/>
    <mergeCell ref="K18:L18"/>
    <mergeCell ref="AM18:AM19"/>
    <mergeCell ref="AN18:AN19"/>
    <mergeCell ref="AO18:AO19"/>
    <mergeCell ref="AP18:AP19"/>
    <mergeCell ref="AQ18:AQ19"/>
    <mergeCell ref="AR18:AR19"/>
    <mergeCell ref="B9:B10"/>
    <mergeCell ref="D9:D10"/>
    <mergeCell ref="AS18:AS19"/>
    <mergeCell ref="AS9:AS10"/>
    <mergeCell ref="G9:H9"/>
    <mergeCell ref="I9:J9"/>
    <mergeCell ref="K9:L9"/>
    <mergeCell ref="AM9:AM10"/>
    <mergeCell ref="AN9:AN10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&amp;CLatvijas kauss bolderingā pieaugušajiem 1. posms 
2017. gada 25. februārī</oddHeader>
    <oddFooter>&amp;C &amp;P lapa no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BA24"/>
  <sheetViews>
    <sheetView view="pageBreakPreview" topLeftCell="A6" zoomScale="60" zoomScaleNormal="100" workbookViewId="0">
      <pane ySplit="4" topLeftCell="A10" activePane="bottomLeft" state="frozen"/>
      <selection activeCell="A6" sqref="A6"/>
      <selection pane="bottomLeft" activeCell="A23" sqref="A23:B23"/>
    </sheetView>
  </sheetViews>
  <sheetFormatPr defaultRowHeight="15" x14ac:dyDescent="0.25"/>
  <cols>
    <col min="1" max="1" width="7.28515625" customWidth="1"/>
    <col min="2" max="2" width="22.28515625" customWidth="1"/>
    <col min="3" max="3" width="13" hidden="1" customWidth="1"/>
    <col min="4" max="4" width="0" hidden="1" customWidth="1"/>
    <col min="5" max="5" width="9" hidden="1" customWidth="1"/>
    <col min="6" max="6" width="18.5703125" hidden="1" customWidth="1"/>
    <col min="7" max="7" width="8.5703125" hidden="1" customWidth="1"/>
    <col min="8" max="8" width="7.42578125" hidden="1" customWidth="1"/>
    <col min="9" max="9" width="7.7109375" customWidth="1"/>
    <col min="10" max="10" width="22.28515625" hidden="1" customWidth="1"/>
    <col min="11" max="26" width="3.7109375" customWidth="1"/>
    <col min="27" max="27" width="4.85546875" customWidth="1"/>
    <col min="28" max="42" width="3.7109375" customWidth="1"/>
    <col min="43" max="43" width="6" style="31" customWidth="1"/>
    <col min="44" max="44" width="7.85546875" style="31" customWidth="1"/>
    <col min="45" max="45" width="8" style="31" customWidth="1"/>
    <col min="46" max="46" width="8.28515625" style="31" customWidth="1"/>
    <col min="47" max="47" width="8" style="31" customWidth="1"/>
    <col min="48" max="48" width="8.28515625" style="31" customWidth="1"/>
  </cols>
  <sheetData>
    <row r="5" spans="1:49" ht="23.25" x14ac:dyDescent="0.25">
      <c r="A5" s="2" t="s">
        <v>113</v>
      </c>
    </row>
    <row r="6" spans="1:49" ht="23.25" x14ac:dyDescent="0.25">
      <c r="A6" s="2" t="s">
        <v>112</v>
      </c>
    </row>
    <row r="7" spans="1:49" ht="18.75" x14ac:dyDescent="0.3">
      <c r="A7" s="8" t="s">
        <v>117</v>
      </c>
    </row>
    <row r="8" spans="1:49" ht="15" customHeight="1" x14ac:dyDescent="0.25">
      <c r="A8" s="145" t="s">
        <v>0</v>
      </c>
      <c r="B8" s="145" t="s">
        <v>1</v>
      </c>
      <c r="C8" s="22"/>
      <c r="D8" s="22"/>
      <c r="E8" s="22"/>
      <c r="F8" s="22"/>
      <c r="G8" s="22"/>
      <c r="H8" s="22"/>
      <c r="I8" s="145" t="s">
        <v>7</v>
      </c>
      <c r="J8" s="23"/>
      <c r="K8" s="140">
        <v>1</v>
      </c>
      <c r="L8" s="140"/>
      <c r="M8" s="140">
        <v>2</v>
      </c>
      <c r="N8" s="140"/>
      <c r="O8" s="140">
        <v>3</v>
      </c>
      <c r="P8" s="140"/>
      <c r="Q8" s="140">
        <v>4</v>
      </c>
      <c r="R8" s="140"/>
      <c r="S8" s="140">
        <v>5</v>
      </c>
      <c r="T8" s="140"/>
      <c r="U8" s="140">
        <v>6</v>
      </c>
      <c r="V8" s="140"/>
      <c r="W8" s="140">
        <v>7</v>
      </c>
      <c r="X8" s="140"/>
      <c r="Y8" s="140">
        <v>8</v>
      </c>
      <c r="Z8" s="140"/>
      <c r="AA8" s="140">
        <v>9</v>
      </c>
      <c r="AB8" s="140"/>
      <c r="AC8" s="140">
        <v>10</v>
      </c>
      <c r="AD8" s="140"/>
      <c r="AE8" s="140">
        <v>11</v>
      </c>
      <c r="AF8" s="140"/>
      <c r="AG8" s="140">
        <v>12</v>
      </c>
      <c r="AH8" s="140"/>
      <c r="AI8" s="140">
        <v>13</v>
      </c>
      <c r="AJ8" s="140"/>
      <c r="AK8" s="140">
        <v>14</v>
      </c>
      <c r="AL8" s="140"/>
      <c r="AM8" s="140">
        <v>15</v>
      </c>
      <c r="AN8" s="140"/>
      <c r="AO8" s="140">
        <v>16</v>
      </c>
      <c r="AP8" s="140"/>
      <c r="AQ8" s="141" t="s">
        <v>121</v>
      </c>
      <c r="AR8" s="141" t="s">
        <v>134</v>
      </c>
      <c r="AS8" s="141" t="s">
        <v>122</v>
      </c>
      <c r="AT8" s="141" t="s">
        <v>133</v>
      </c>
      <c r="AU8" s="141" t="s">
        <v>125</v>
      </c>
      <c r="AV8" s="141" t="s">
        <v>126</v>
      </c>
      <c r="AW8" s="142" t="s">
        <v>143</v>
      </c>
    </row>
    <row r="9" spans="1:49" s="10" customFormat="1" ht="60" customHeight="1" x14ac:dyDescent="0.3">
      <c r="A9" s="145"/>
      <c r="B9" s="145"/>
      <c r="C9" s="24" t="s">
        <v>114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145"/>
      <c r="J9" s="25" t="s">
        <v>119</v>
      </c>
      <c r="K9" s="26" t="s">
        <v>88</v>
      </c>
      <c r="L9" s="26" t="s">
        <v>120</v>
      </c>
      <c r="M9" s="26" t="s">
        <v>88</v>
      </c>
      <c r="N9" s="26" t="s">
        <v>120</v>
      </c>
      <c r="O9" s="26" t="s">
        <v>88</v>
      </c>
      <c r="P9" s="26" t="s">
        <v>120</v>
      </c>
      <c r="Q9" s="26" t="s">
        <v>88</v>
      </c>
      <c r="R9" s="26" t="s">
        <v>120</v>
      </c>
      <c r="S9" s="26" t="s">
        <v>88</v>
      </c>
      <c r="T9" s="26" t="s">
        <v>120</v>
      </c>
      <c r="U9" s="26" t="s">
        <v>88</v>
      </c>
      <c r="V9" s="26" t="s">
        <v>120</v>
      </c>
      <c r="W9" s="26" t="s">
        <v>88</v>
      </c>
      <c r="X9" s="26" t="s">
        <v>120</v>
      </c>
      <c r="Y9" s="26" t="s">
        <v>88</v>
      </c>
      <c r="Z9" s="26" t="s">
        <v>120</v>
      </c>
      <c r="AA9" s="26" t="s">
        <v>88</v>
      </c>
      <c r="AB9" s="26" t="s">
        <v>120</v>
      </c>
      <c r="AC9" s="26" t="s">
        <v>88</v>
      </c>
      <c r="AD9" s="26" t="s">
        <v>120</v>
      </c>
      <c r="AE9" s="26" t="s">
        <v>88</v>
      </c>
      <c r="AF9" s="26" t="s">
        <v>120</v>
      </c>
      <c r="AG9" s="26" t="s">
        <v>88</v>
      </c>
      <c r="AH9" s="26" t="s">
        <v>120</v>
      </c>
      <c r="AI9" s="26" t="s">
        <v>88</v>
      </c>
      <c r="AJ9" s="26" t="s">
        <v>120</v>
      </c>
      <c r="AK9" s="26" t="s">
        <v>88</v>
      </c>
      <c r="AL9" s="26" t="s">
        <v>120</v>
      </c>
      <c r="AM9" s="26" t="s">
        <v>88</v>
      </c>
      <c r="AN9" s="26" t="s">
        <v>120</v>
      </c>
      <c r="AO9" s="26" t="s">
        <v>88</v>
      </c>
      <c r="AP9" s="26" t="s">
        <v>120</v>
      </c>
      <c r="AQ9" s="141"/>
      <c r="AR9" s="141"/>
      <c r="AS9" s="141"/>
      <c r="AT9" s="141"/>
      <c r="AU9" s="141"/>
      <c r="AV9" s="141"/>
      <c r="AW9" s="142"/>
    </row>
    <row r="10" spans="1:49" s="45" customFormat="1" ht="24.95" customHeight="1" x14ac:dyDescent="0.3">
      <c r="A10" s="41">
        <v>14</v>
      </c>
      <c r="B10" s="41" t="s">
        <v>32</v>
      </c>
      <c r="C10" s="41" t="s">
        <v>115</v>
      </c>
      <c r="D10" s="41" t="s">
        <v>9</v>
      </c>
      <c r="E10" s="41" t="s">
        <v>14</v>
      </c>
      <c r="F10" s="41" t="s">
        <v>17</v>
      </c>
      <c r="G10" s="41">
        <v>1991</v>
      </c>
      <c r="H10" s="41" t="s">
        <v>12</v>
      </c>
      <c r="I10" s="41">
        <v>1</v>
      </c>
      <c r="J10" s="42"/>
      <c r="K10" s="43">
        <v>1</v>
      </c>
      <c r="L10" s="43">
        <v>1</v>
      </c>
      <c r="M10" s="43">
        <v>1</v>
      </c>
      <c r="N10" s="43">
        <v>1</v>
      </c>
      <c r="O10" s="43">
        <v>1</v>
      </c>
      <c r="P10" s="43">
        <v>1</v>
      </c>
      <c r="Q10" s="43">
        <v>1</v>
      </c>
      <c r="R10" s="43">
        <v>1</v>
      </c>
      <c r="S10" s="43">
        <v>1</v>
      </c>
      <c r="T10" s="43">
        <v>1</v>
      </c>
      <c r="U10" s="43">
        <v>1</v>
      </c>
      <c r="V10" s="43">
        <v>1</v>
      </c>
      <c r="W10" s="43">
        <v>1</v>
      </c>
      <c r="X10" s="43">
        <v>3</v>
      </c>
      <c r="Y10" s="43"/>
      <c r="Z10" s="43">
        <v>1</v>
      </c>
      <c r="AA10" s="43"/>
      <c r="AB10" s="43"/>
      <c r="AC10" s="43">
        <v>1</v>
      </c>
      <c r="AD10" s="43">
        <v>1</v>
      </c>
      <c r="AE10" s="43">
        <v>1</v>
      </c>
      <c r="AF10" s="43">
        <v>1</v>
      </c>
      <c r="AG10" s="43">
        <v>1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>
        <v>1</v>
      </c>
      <c r="AN10" s="43">
        <v>1</v>
      </c>
      <c r="AO10" s="43">
        <v>1</v>
      </c>
      <c r="AP10" s="43">
        <v>1</v>
      </c>
      <c r="AQ10" s="44">
        <f t="shared" ref="AQ10:AQ24" si="0">COUNT(L10,N10,P10,R10,T10,V10,X10,Z10,AB10,AD10,AF10,AH10,AJ10,AL10,AN10,AP10)</f>
        <v>15</v>
      </c>
      <c r="AR10" s="44">
        <f t="shared" ref="AR10:AR24" si="1">SUM(L10,N10,P10,R10,T10,V10,X10,Z10,AB10,AD10,AF10,AH10,AJ10,AL10,AN10,AP10)</f>
        <v>17</v>
      </c>
      <c r="AS10" s="44">
        <f t="shared" ref="AS10:AS24" si="2">COUNT(K10,M10,O10,Q10,S10,U10,W10,Y10,AA10,AC10,AE10,AG10,AI10,AK10,AM10,AO10)</f>
        <v>14</v>
      </c>
      <c r="AT10" s="44">
        <f t="shared" ref="AT10:AT24" si="3">SUM(K10,M10,O10,Q10,S10,U10,W10,Y10,AA10,AC10,AE10,AG10,AI10,AK10,AM10,AO10)</f>
        <v>14</v>
      </c>
      <c r="AU10" s="44" t="str">
        <f>(AQ10&amp;"T"&amp;AR10)</f>
        <v>15T17</v>
      </c>
      <c r="AV10" s="44" t="str">
        <f>(AS10&amp;"B"&amp;AT10)</f>
        <v>14B14</v>
      </c>
      <c r="AW10" s="43"/>
    </row>
    <row r="11" spans="1:49" s="45" customFormat="1" ht="24.95" customHeight="1" x14ac:dyDescent="0.3">
      <c r="A11" s="41">
        <v>69</v>
      </c>
      <c r="B11" s="41" t="s">
        <v>30</v>
      </c>
      <c r="C11" s="41" t="s">
        <v>115</v>
      </c>
      <c r="D11" s="41" t="s">
        <v>9</v>
      </c>
      <c r="E11" s="41" t="s">
        <v>14</v>
      </c>
      <c r="F11" s="41" t="s">
        <v>23</v>
      </c>
      <c r="G11" s="41">
        <v>1974</v>
      </c>
      <c r="H11" s="41" t="s">
        <v>12</v>
      </c>
      <c r="I11" s="41">
        <v>1</v>
      </c>
      <c r="J11" s="42"/>
      <c r="K11" s="43">
        <v>1</v>
      </c>
      <c r="L11" s="43">
        <v>1</v>
      </c>
      <c r="M11" s="43">
        <v>1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2</v>
      </c>
      <c r="U11" s="43">
        <v>2</v>
      </c>
      <c r="V11" s="43">
        <v>2</v>
      </c>
      <c r="W11" s="43">
        <v>1</v>
      </c>
      <c r="X11" s="43">
        <v>1</v>
      </c>
      <c r="Y11" s="43"/>
      <c r="Z11" s="43">
        <v>2</v>
      </c>
      <c r="AA11" s="43"/>
      <c r="AB11" s="43"/>
      <c r="AC11" s="43">
        <v>1</v>
      </c>
      <c r="AD11" s="43">
        <v>3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43">
        <v>2</v>
      </c>
      <c r="AK11" s="43">
        <v>1</v>
      </c>
      <c r="AL11" s="43">
        <v>1</v>
      </c>
      <c r="AM11" s="43">
        <v>1</v>
      </c>
      <c r="AN11" s="43">
        <v>1</v>
      </c>
      <c r="AO11" s="43">
        <v>1</v>
      </c>
      <c r="AP11" s="43">
        <v>1</v>
      </c>
      <c r="AQ11" s="44">
        <f t="shared" si="0"/>
        <v>15</v>
      </c>
      <c r="AR11" s="44">
        <f t="shared" si="1"/>
        <v>21</v>
      </c>
      <c r="AS11" s="44">
        <f t="shared" si="2"/>
        <v>14</v>
      </c>
      <c r="AT11" s="44">
        <f t="shared" si="3"/>
        <v>15</v>
      </c>
      <c r="AU11" s="44" t="str">
        <f>(AQ11&amp;"T"&amp;AR11)</f>
        <v>15T21</v>
      </c>
      <c r="AV11" s="44" t="str">
        <f>(AS11&amp;"B"&amp;AT11)</f>
        <v>14B15</v>
      </c>
      <c r="AW11" s="43"/>
    </row>
    <row r="12" spans="1:49" s="45" customFormat="1" ht="24.95" customHeight="1" x14ac:dyDescent="0.3">
      <c r="A12" s="41">
        <v>87</v>
      </c>
      <c r="B12" s="41" t="s">
        <v>28</v>
      </c>
      <c r="C12" s="41" t="s">
        <v>115</v>
      </c>
      <c r="D12" s="41" t="s">
        <v>9</v>
      </c>
      <c r="E12" s="41" t="s">
        <v>14</v>
      </c>
      <c r="F12" s="41" t="s">
        <v>29</v>
      </c>
      <c r="G12" s="41">
        <v>1994</v>
      </c>
      <c r="H12" s="41" t="s">
        <v>12</v>
      </c>
      <c r="I12" s="41">
        <v>1</v>
      </c>
      <c r="J12" s="42"/>
      <c r="K12" s="43">
        <v>1</v>
      </c>
      <c r="L12" s="43">
        <v>1</v>
      </c>
      <c r="M12" s="43">
        <v>1</v>
      </c>
      <c r="N12" s="43">
        <v>1</v>
      </c>
      <c r="O12" s="43">
        <v>1</v>
      </c>
      <c r="P12" s="43">
        <v>1</v>
      </c>
      <c r="Q12" s="43">
        <v>1</v>
      </c>
      <c r="R12" s="43">
        <v>1</v>
      </c>
      <c r="S12" s="43">
        <v>1</v>
      </c>
      <c r="T12" s="43">
        <v>6</v>
      </c>
      <c r="U12" s="43">
        <v>2</v>
      </c>
      <c r="V12" s="43">
        <v>2</v>
      </c>
      <c r="W12" s="43">
        <v>1</v>
      </c>
      <c r="X12" s="43">
        <v>2</v>
      </c>
      <c r="Y12" s="43"/>
      <c r="Z12" s="43">
        <v>2</v>
      </c>
      <c r="AA12" s="43"/>
      <c r="AB12" s="43"/>
      <c r="AC12" s="43">
        <v>1</v>
      </c>
      <c r="AD12" s="43">
        <v>1</v>
      </c>
      <c r="AE12" s="43">
        <v>1</v>
      </c>
      <c r="AF12" s="43">
        <v>1</v>
      </c>
      <c r="AG12" s="43">
        <v>1</v>
      </c>
      <c r="AH12" s="43">
        <v>1</v>
      </c>
      <c r="AI12" s="43">
        <v>1</v>
      </c>
      <c r="AJ12" s="43">
        <v>1</v>
      </c>
      <c r="AK12" s="43">
        <v>1</v>
      </c>
      <c r="AL12" s="43">
        <v>1</v>
      </c>
      <c r="AM12" s="43">
        <v>1</v>
      </c>
      <c r="AN12" s="43">
        <v>1</v>
      </c>
      <c r="AO12" s="43">
        <v>1</v>
      </c>
      <c r="AP12" s="43">
        <v>1</v>
      </c>
      <c r="AQ12" s="44">
        <f t="shared" si="0"/>
        <v>15</v>
      </c>
      <c r="AR12" s="44">
        <f t="shared" si="1"/>
        <v>23</v>
      </c>
      <c r="AS12" s="44">
        <f t="shared" si="2"/>
        <v>14</v>
      </c>
      <c r="AT12" s="44">
        <f t="shared" si="3"/>
        <v>15</v>
      </c>
      <c r="AU12" s="44" t="str">
        <f>(AQ12&amp;"T"&amp;AR12)</f>
        <v>15T23</v>
      </c>
      <c r="AV12" s="44" t="str">
        <f>(AS12&amp;"B"&amp;AT12)</f>
        <v>14B15</v>
      </c>
      <c r="AW12" s="43"/>
    </row>
    <row r="13" spans="1:49" s="45" customFormat="1" ht="27.75" customHeight="1" x14ac:dyDescent="0.3">
      <c r="A13" s="41"/>
      <c r="B13" s="41" t="s">
        <v>103</v>
      </c>
      <c r="C13" s="41"/>
      <c r="D13" s="41"/>
      <c r="E13" s="41"/>
      <c r="F13" s="41"/>
      <c r="G13" s="41"/>
      <c r="H13" s="41"/>
      <c r="I13" s="41">
        <v>1</v>
      </c>
      <c r="J13" s="42"/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43">
        <v>1</v>
      </c>
      <c r="Y13" s="43"/>
      <c r="Z13" s="43">
        <v>1</v>
      </c>
      <c r="AA13" s="43"/>
      <c r="AB13" s="43"/>
      <c r="AC13" s="43">
        <v>1</v>
      </c>
      <c r="AD13" s="43">
        <v>1</v>
      </c>
      <c r="AE13" s="43">
        <v>1</v>
      </c>
      <c r="AF13" s="43">
        <v>1</v>
      </c>
      <c r="AG13" s="43">
        <v>1</v>
      </c>
      <c r="AH13" s="43">
        <v>1</v>
      </c>
      <c r="AI13" s="43">
        <v>1</v>
      </c>
      <c r="AJ13" s="43">
        <v>1</v>
      </c>
      <c r="AK13" s="43">
        <v>1</v>
      </c>
      <c r="AL13" s="43">
        <v>1</v>
      </c>
      <c r="AM13" s="43">
        <v>1</v>
      </c>
      <c r="AN13" s="43">
        <v>1</v>
      </c>
      <c r="AO13" s="43">
        <v>1</v>
      </c>
      <c r="AP13" s="43">
        <v>1</v>
      </c>
      <c r="AQ13" s="44">
        <f t="shared" si="0"/>
        <v>15</v>
      </c>
      <c r="AR13" s="44">
        <f t="shared" si="1"/>
        <v>15</v>
      </c>
      <c r="AS13" s="44">
        <f t="shared" si="2"/>
        <v>14</v>
      </c>
      <c r="AT13" s="44">
        <f t="shared" si="3"/>
        <v>14</v>
      </c>
      <c r="AU13" s="44" t="str">
        <f>(AQ13&amp;"T"&amp;AR13)</f>
        <v>15T15</v>
      </c>
      <c r="AV13" s="44" t="str">
        <f>(AS13&amp;"B"&amp;AT13)</f>
        <v>14B14</v>
      </c>
      <c r="AW13" s="43"/>
    </row>
    <row r="14" spans="1:49" s="45" customFormat="1" ht="27.75" customHeight="1" x14ac:dyDescent="0.3">
      <c r="A14" s="41"/>
      <c r="B14" s="41" t="s">
        <v>87</v>
      </c>
      <c r="C14" s="41"/>
      <c r="D14" s="41"/>
      <c r="E14" s="41"/>
      <c r="F14" s="41"/>
      <c r="G14" s="41"/>
      <c r="H14" s="41"/>
      <c r="I14" s="41">
        <v>1</v>
      </c>
      <c r="J14" s="42"/>
      <c r="K14" s="43">
        <v>1</v>
      </c>
      <c r="L14" s="43">
        <v>1</v>
      </c>
      <c r="M14" s="43">
        <v>1</v>
      </c>
      <c r="N14" s="43">
        <v>1</v>
      </c>
      <c r="O14" s="43">
        <v>1</v>
      </c>
      <c r="P14" s="43">
        <v>1</v>
      </c>
      <c r="Q14" s="43">
        <v>1</v>
      </c>
      <c r="R14" s="43">
        <v>1</v>
      </c>
      <c r="S14" s="43">
        <v>1</v>
      </c>
      <c r="T14" s="43">
        <v>1</v>
      </c>
      <c r="U14" s="43">
        <v>1</v>
      </c>
      <c r="V14" s="43">
        <v>1</v>
      </c>
      <c r="W14" s="43">
        <v>1</v>
      </c>
      <c r="X14" s="43">
        <v>1</v>
      </c>
      <c r="Y14" s="43"/>
      <c r="Z14" s="43">
        <v>1</v>
      </c>
      <c r="AA14" s="43">
        <v>12</v>
      </c>
      <c r="AB14" s="43"/>
      <c r="AC14" s="43">
        <v>1</v>
      </c>
      <c r="AD14" s="43">
        <v>1</v>
      </c>
      <c r="AE14" s="43">
        <v>1</v>
      </c>
      <c r="AF14" s="43">
        <v>1</v>
      </c>
      <c r="AG14" s="43">
        <v>1</v>
      </c>
      <c r="AH14" s="43">
        <v>1</v>
      </c>
      <c r="AI14" s="43">
        <v>1</v>
      </c>
      <c r="AJ14" s="43">
        <v>1</v>
      </c>
      <c r="AK14" s="43">
        <v>1</v>
      </c>
      <c r="AL14" s="43">
        <v>1</v>
      </c>
      <c r="AM14" s="43">
        <v>1</v>
      </c>
      <c r="AN14" s="43">
        <v>1</v>
      </c>
      <c r="AO14" s="43">
        <v>1</v>
      </c>
      <c r="AP14" s="43">
        <v>1</v>
      </c>
      <c r="AQ14" s="44">
        <f t="shared" si="0"/>
        <v>15</v>
      </c>
      <c r="AR14" s="44">
        <f t="shared" si="1"/>
        <v>15</v>
      </c>
      <c r="AS14" s="44">
        <f t="shared" si="2"/>
        <v>15</v>
      </c>
      <c r="AT14" s="44">
        <f t="shared" si="3"/>
        <v>26</v>
      </c>
      <c r="AU14" s="44" t="str">
        <f>(AQ14&amp;"T"&amp;AR14)</f>
        <v>15T15</v>
      </c>
      <c r="AV14" s="44" t="str">
        <f>(AS14&amp;"B"&amp;AT14)</f>
        <v>15B26</v>
      </c>
      <c r="AW14" s="43"/>
    </row>
    <row r="15" spans="1:49" s="6" customFormat="1" ht="27.75" customHeight="1" x14ac:dyDescent="0.3">
      <c r="A15" s="28" t="s">
        <v>113</v>
      </c>
      <c r="B15" s="29"/>
      <c r="C15" s="29"/>
      <c r="D15" s="29"/>
      <c r="E15" s="29"/>
      <c r="F15" s="29"/>
      <c r="G15" s="29"/>
      <c r="H15" s="29"/>
      <c r="I15" s="29"/>
      <c r="J15" s="2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AR15" s="32"/>
      <c r="AS15" s="32"/>
      <c r="AT15" s="32"/>
      <c r="AU15" s="32"/>
      <c r="AV15" s="32"/>
    </row>
    <row r="16" spans="1:49" s="6" customFormat="1" ht="27.75" customHeight="1" x14ac:dyDescent="0.3">
      <c r="A16" s="146" t="s">
        <v>112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2"/>
      <c r="AR16" s="32"/>
      <c r="AS16" s="32"/>
      <c r="AT16" s="32"/>
      <c r="AU16" s="32"/>
      <c r="AV16" s="32"/>
    </row>
    <row r="17" spans="1:53" s="6" customFormat="1" ht="27.75" customHeight="1" x14ac:dyDescent="0.3">
      <c r="A17" s="147" t="s">
        <v>118</v>
      </c>
      <c r="B17" s="147"/>
      <c r="C17" s="147"/>
      <c r="D17" s="147"/>
      <c r="E17" s="147"/>
      <c r="F17" s="147"/>
      <c r="G17" s="147"/>
      <c r="H17" s="147"/>
      <c r="I17" s="147"/>
      <c r="J17" s="2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2"/>
      <c r="AR17" s="32"/>
      <c r="AS17" s="32"/>
      <c r="AT17" s="32"/>
      <c r="AU17" s="32"/>
      <c r="AV17" s="32"/>
    </row>
    <row r="18" spans="1:53" ht="54" customHeight="1" x14ac:dyDescent="0.3">
      <c r="A18" s="145" t="s">
        <v>0</v>
      </c>
      <c r="B18" s="145" t="s">
        <v>1</v>
      </c>
      <c r="C18" s="5"/>
      <c r="D18" s="5"/>
      <c r="E18" s="5"/>
      <c r="F18" s="5"/>
      <c r="G18" s="5"/>
      <c r="H18" s="5"/>
      <c r="I18" s="145" t="s">
        <v>7</v>
      </c>
      <c r="J18" s="26"/>
      <c r="K18" s="140">
        <v>1</v>
      </c>
      <c r="L18" s="140"/>
      <c r="M18" s="140">
        <v>2</v>
      </c>
      <c r="N18" s="140"/>
      <c r="O18" s="140">
        <v>3</v>
      </c>
      <c r="P18" s="140"/>
      <c r="Q18" s="140">
        <v>4</v>
      </c>
      <c r="R18" s="140"/>
      <c r="S18" s="140">
        <v>5</v>
      </c>
      <c r="T18" s="140"/>
      <c r="U18" s="140">
        <v>6</v>
      </c>
      <c r="V18" s="140"/>
      <c r="W18" s="140">
        <v>7</v>
      </c>
      <c r="X18" s="140"/>
      <c r="Y18" s="140">
        <v>8</v>
      </c>
      <c r="Z18" s="140"/>
      <c r="AA18" s="140">
        <v>9</v>
      </c>
      <c r="AB18" s="140"/>
      <c r="AC18" s="140">
        <v>10</v>
      </c>
      <c r="AD18" s="140"/>
      <c r="AE18" s="140">
        <v>11</v>
      </c>
      <c r="AF18" s="140"/>
      <c r="AG18" s="140">
        <v>12</v>
      </c>
      <c r="AH18" s="140"/>
      <c r="AI18" s="140">
        <v>13</v>
      </c>
      <c r="AJ18" s="140"/>
      <c r="AK18" s="140">
        <v>14</v>
      </c>
      <c r="AL18" s="140"/>
      <c r="AM18" s="140">
        <v>15</v>
      </c>
      <c r="AN18" s="140"/>
      <c r="AO18" s="140">
        <v>16</v>
      </c>
      <c r="AP18" s="140"/>
      <c r="AQ18" s="141" t="s">
        <v>121</v>
      </c>
      <c r="AR18" s="141" t="s">
        <v>123</v>
      </c>
      <c r="AS18" s="141" t="s">
        <v>122</v>
      </c>
      <c r="AT18" s="141" t="s">
        <v>124</v>
      </c>
      <c r="AU18" s="141" t="s">
        <v>125</v>
      </c>
      <c r="AV18" s="141" t="s">
        <v>126</v>
      </c>
      <c r="AW18" s="140" t="s">
        <v>143</v>
      </c>
      <c r="AY18" s="6"/>
      <c r="AZ18" s="6"/>
      <c r="BA18" s="6"/>
    </row>
    <row r="19" spans="1:53" ht="38.25" customHeight="1" x14ac:dyDescent="0.3">
      <c r="A19" s="145"/>
      <c r="B19" s="145"/>
      <c r="C19" s="24" t="s">
        <v>114</v>
      </c>
      <c r="D19" s="24" t="s">
        <v>2</v>
      </c>
      <c r="E19" s="24" t="s">
        <v>3</v>
      </c>
      <c r="F19" s="24" t="s">
        <v>4</v>
      </c>
      <c r="G19" s="24" t="s">
        <v>5</v>
      </c>
      <c r="H19" s="24" t="s">
        <v>6</v>
      </c>
      <c r="I19" s="145"/>
      <c r="J19" s="24" t="s">
        <v>119</v>
      </c>
      <c r="K19" s="26" t="s">
        <v>88</v>
      </c>
      <c r="L19" s="26" t="s">
        <v>120</v>
      </c>
      <c r="M19" s="26" t="s">
        <v>88</v>
      </c>
      <c r="N19" s="26" t="s">
        <v>120</v>
      </c>
      <c r="O19" s="26" t="s">
        <v>88</v>
      </c>
      <c r="P19" s="26" t="s">
        <v>120</v>
      </c>
      <c r="Q19" s="26" t="s">
        <v>88</v>
      </c>
      <c r="R19" s="26" t="s">
        <v>120</v>
      </c>
      <c r="S19" s="26" t="s">
        <v>88</v>
      </c>
      <c r="T19" s="26" t="s">
        <v>120</v>
      </c>
      <c r="U19" s="26" t="s">
        <v>88</v>
      </c>
      <c r="V19" s="26" t="s">
        <v>120</v>
      </c>
      <c r="W19" s="26" t="s">
        <v>88</v>
      </c>
      <c r="X19" s="26" t="s">
        <v>120</v>
      </c>
      <c r="Y19" s="26" t="s">
        <v>88</v>
      </c>
      <c r="Z19" s="26" t="s">
        <v>120</v>
      </c>
      <c r="AA19" s="26" t="s">
        <v>88</v>
      </c>
      <c r="AB19" s="26" t="s">
        <v>120</v>
      </c>
      <c r="AC19" s="26" t="s">
        <v>88</v>
      </c>
      <c r="AD19" s="26" t="s">
        <v>120</v>
      </c>
      <c r="AE19" s="26" t="s">
        <v>88</v>
      </c>
      <c r="AF19" s="26" t="s">
        <v>120</v>
      </c>
      <c r="AG19" s="26" t="s">
        <v>88</v>
      </c>
      <c r="AH19" s="26" t="s">
        <v>120</v>
      </c>
      <c r="AI19" s="26" t="s">
        <v>88</v>
      </c>
      <c r="AJ19" s="26" t="s">
        <v>120</v>
      </c>
      <c r="AK19" s="26" t="s">
        <v>88</v>
      </c>
      <c r="AL19" s="26" t="s">
        <v>120</v>
      </c>
      <c r="AM19" s="26" t="s">
        <v>88</v>
      </c>
      <c r="AN19" s="26" t="s">
        <v>120</v>
      </c>
      <c r="AO19" s="26" t="s">
        <v>88</v>
      </c>
      <c r="AP19" s="26" t="s">
        <v>120</v>
      </c>
      <c r="AQ19" s="141"/>
      <c r="AR19" s="141"/>
      <c r="AS19" s="141"/>
      <c r="AT19" s="141"/>
      <c r="AU19" s="141"/>
      <c r="AV19" s="141"/>
      <c r="AW19" s="140"/>
      <c r="AY19" s="6"/>
      <c r="AZ19" s="6"/>
      <c r="BA19" s="6"/>
    </row>
    <row r="20" spans="1:53" s="57" customFormat="1" ht="24.95" customHeight="1" x14ac:dyDescent="0.3">
      <c r="A20" s="53">
        <v>2</v>
      </c>
      <c r="B20" s="53" t="s">
        <v>16</v>
      </c>
      <c r="C20" s="53" t="s">
        <v>116</v>
      </c>
      <c r="D20" s="53" t="s">
        <v>9</v>
      </c>
      <c r="E20" s="53" t="s">
        <v>14</v>
      </c>
      <c r="F20" s="53" t="s">
        <v>17</v>
      </c>
      <c r="G20" s="53">
        <v>1991</v>
      </c>
      <c r="H20" s="53" t="s">
        <v>12</v>
      </c>
      <c r="I20" s="53">
        <v>1</v>
      </c>
      <c r="J20" s="54"/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55">
        <v>1</v>
      </c>
      <c r="Q20" s="55">
        <v>1</v>
      </c>
      <c r="R20" s="55">
        <v>1</v>
      </c>
      <c r="S20" s="55">
        <v>1</v>
      </c>
      <c r="T20" s="55">
        <v>1</v>
      </c>
      <c r="U20" s="55">
        <v>1</v>
      </c>
      <c r="V20" s="55">
        <v>1</v>
      </c>
      <c r="W20" s="55">
        <v>2</v>
      </c>
      <c r="X20" s="55">
        <v>2</v>
      </c>
      <c r="Y20" s="55"/>
      <c r="Z20" s="55">
        <v>2</v>
      </c>
      <c r="AA20" s="55"/>
      <c r="AB20" s="55"/>
      <c r="AC20" s="55">
        <v>1</v>
      </c>
      <c r="AD20" s="55">
        <v>1</v>
      </c>
      <c r="AE20" s="55">
        <v>1</v>
      </c>
      <c r="AF20" s="55">
        <v>1</v>
      </c>
      <c r="AG20" s="55">
        <v>1</v>
      </c>
      <c r="AH20" s="55">
        <v>1</v>
      </c>
      <c r="AI20" s="55">
        <v>1</v>
      </c>
      <c r="AJ20" s="55">
        <v>2</v>
      </c>
      <c r="AK20" s="55">
        <v>1</v>
      </c>
      <c r="AL20" s="55">
        <v>1</v>
      </c>
      <c r="AM20" s="55">
        <v>1</v>
      </c>
      <c r="AN20" s="55">
        <v>1</v>
      </c>
      <c r="AO20" s="55">
        <v>1</v>
      </c>
      <c r="AP20" s="55">
        <v>1</v>
      </c>
      <c r="AQ20" s="56">
        <f t="shared" si="0"/>
        <v>15</v>
      </c>
      <c r="AR20" s="56">
        <f t="shared" si="1"/>
        <v>18</v>
      </c>
      <c r="AS20" s="56">
        <f t="shared" si="2"/>
        <v>14</v>
      </c>
      <c r="AT20" s="56">
        <f t="shared" si="3"/>
        <v>15</v>
      </c>
      <c r="AU20" s="56" t="str">
        <f>(AQ20&amp;"T"&amp;AR20)</f>
        <v>15T18</v>
      </c>
      <c r="AV20" s="56" t="str">
        <f>(AS20&amp;"B"&amp;AT20)</f>
        <v>14B15</v>
      </c>
      <c r="AW20" s="55"/>
      <c r="AY20" s="58"/>
      <c r="AZ20" s="58"/>
      <c r="BA20" s="58"/>
    </row>
    <row r="21" spans="1:53" s="57" customFormat="1" ht="24.95" customHeight="1" x14ac:dyDescent="0.3">
      <c r="A21" s="53">
        <v>13</v>
      </c>
      <c r="B21" s="53" t="s">
        <v>27</v>
      </c>
      <c r="C21" s="53" t="s">
        <v>116</v>
      </c>
      <c r="D21" s="53" t="s">
        <v>9</v>
      </c>
      <c r="E21" s="53" t="s">
        <v>14</v>
      </c>
      <c r="F21" s="53" t="s">
        <v>17</v>
      </c>
      <c r="G21" s="53">
        <v>1991</v>
      </c>
      <c r="H21" s="53" t="s">
        <v>12</v>
      </c>
      <c r="I21" s="53">
        <v>1</v>
      </c>
      <c r="J21" s="54"/>
      <c r="K21" s="55">
        <v>1</v>
      </c>
      <c r="L21" s="55">
        <v>1</v>
      </c>
      <c r="M21" s="55">
        <v>1</v>
      </c>
      <c r="N21" s="55">
        <v>1</v>
      </c>
      <c r="O21" s="55">
        <v>1</v>
      </c>
      <c r="P21" s="55">
        <v>1</v>
      </c>
      <c r="Q21" s="55">
        <v>1</v>
      </c>
      <c r="R21" s="55">
        <v>1</v>
      </c>
      <c r="S21" s="55">
        <v>1</v>
      </c>
      <c r="T21" s="55">
        <v>1</v>
      </c>
      <c r="U21" s="55">
        <v>1</v>
      </c>
      <c r="V21" s="55">
        <v>1</v>
      </c>
      <c r="W21" s="55">
        <v>1</v>
      </c>
      <c r="X21" s="55">
        <v>1</v>
      </c>
      <c r="Y21" s="55"/>
      <c r="Z21" s="55">
        <v>1</v>
      </c>
      <c r="AA21" s="55">
        <v>11</v>
      </c>
      <c r="AB21" s="55">
        <v>14</v>
      </c>
      <c r="AC21" s="55">
        <v>1</v>
      </c>
      <c r="AD21" s="55">
        <v>1</v>
      </c>
      <c r="AE21" s="55">
        <v>1</v>
      </c>
      <c r="AF21" s="55">
        <v>1</v>
      </c>
      <c r="AG21" s="55">
        <v>1</v>
      </c>
      <c r="AH21" s="55">
        <v>1</v>
      </c>
      <c r="AI21" s="55">
        <v>1</v>
      </c>
      <c r="AJ21" s="55">
        <v>1</v>
      </c>
      <c r="AK21" s="55">
        <v>1</v>
      </c>
      <c r="AL21" s="55">
        <v>1</v>
      </c>
      <c r="AM21" s="55">
        <v>1</v>
      </c>
      <c r="AN21" s="55">
        <v>1</v>
      </c>
      <c r="AO21" s="55">
        <v>1</v>
      </c>
      <c r="AP21" s="55">
        <v>1</v>
      </c>
      <c r="AQ21" s="56">
        <f t="shared" si="0"/>
        <v>16</v>
      </c>
      <c r="AR21" s="56">
        <f t="shared" si="1"/>
        <v>29</v>
      </c>
      <c r="AS21" s="56">
        <f t="shared" si="2"/>
        <v>15</v>
      </c>
      <c r="AT21" s="56">
        <f t="shared" si="3"/>
        <v>25</v>
      </c>
      <c r="AU21" s="56" t="str">
        <f>(AQ21&amp;"T"&amp;AR21)</f>
        <v>16T29</v>
      </c>
      <c r="AV21" s="56" t="str">
        <f>(AS21&amp;"B"&amp;AT21)</f>
        <v>15B25</v>
      </c>
      <c r="AW21" s="55"/>
      <c r="AY21" s="58"/>
      <c r="AZ21" s="58"/>
      <c r="BA21" s="58"/>
    </row>
    <row r="22" spans="1:53" s="57" customFormat="1" ht="24.95" customHeight="1" x14ac:dyDescent="0.3">
      <c r="A22" s="53">
        <v>20</v>
      </c>
      <c r="B22" s="53" t="s">
        <v>52</v>
      </c>
      <c r="C22" s="53" t="s">
        <v>116</v>
      </c>
      <c r="D22" s="53" t="s">
        <v>9</v>
      </c>
      <c r="E22" s="53" t="s">
        <v>14</v>
      </c>
      <c r="F22" s="53" t="s">
        <v>17</v>
      </c>
      <c r="G22" s="53">
        <v>1991</v>
      </c>
      <c r="H22" s="53" t="s">
        <v>12</v>
      </c>
      <c r="I22" s="53">
        <v>2</v>
      </c>
      <c r="J22" s="54"/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55">
        <v>1</v>
      </c>
      <c r="R22" s="55">
        <v>1</v>
      </c>
      <c r="S22" s="55">
        <v>1</v>
      </c>
      <c r="T22" s="55">
        <v>1</v>
      </c>
      <c r="U22" s="55">
        <v>1</v>
      </c>
      <c r="V22" s="55">
        <v>1</v>
      </c>
      <c r="W22" s="55">
        <v>1</v>
      </c>
      <c r="X22" s="55">
        <v>1</v>
      </c>
      <c r="Y22" s="55"/>
      <c r="Z22" s="55">
        <v>1</v>
      </c>
      <c r="AA22" s="55">
        <v>2</v>
      </c>
      <c r="AB22" s="55"/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5">
        <v>1</v>
      </c>
      <c r="AP22" s="55">
        <v>1</v>
      </c>
      <c r="AQ22" s="56">
        <f t="shared" si="0"/>
        <v>15</v>
      </c>
      <c r="AR22" s="56">
        <f t="shared" si="1"/>
        <v>15</v>
      </c>
      <c r="AS22" s="56">
        <f t="shared" si="2"/>
        <v>15</v>
      </c>
      <c r="AT22" s="56">
        <f t="shared" si="3"/>
        <v>16</v>
      </c>
      <c r="AU22" s="56" t="str">
        <f>(AQ22&amp;"T"&amp;AR22)</f>
        <v>15T15</v>
      </c>
      <c r="AV22" s="56" t="str">
        <f>(AS22&amp;"B"&amp;AT22)</f>
        <v>15B16</v>
      </c>
      <c r="AW22" s="55"/>
      <c r="AY22" s="58"/>
      <c r="AZ22" s="58"/>
      <c r="BA22" s="58"/>
    </row>
    <row r="23" spans="1:53" s="52" customFormat="1" ht="24.95" customHeight="1" x14ac:dyDescent="0.3">
      <c r="A23" s="37">
        <v>6</v>
      </c>
      <c r="B23" s="37" t="s">
        <v>66</v>
      </c>
      <c r="C23" s="37" t="s">
        <v>116</v>
      </c>
      <c r="D23" s="37" t="s">
        <v>9</v>
      </c>
      <c r="E23" s="37" t="s">
        <v>14</v>
      </c>
      <c r="F23" s="37" t="s">
        <v>23</v>
      </c>
      <c r="G23" s="37">
        <v>1988</v>
      </c>
      <c r="H23" s="37" t="s">
        <v>12</v>
      </c>
      <c r="I23" s="37">
        <v>3</v>
      </c>
      <c r="J23" s="38"/>
      <c r="K23" s="51">
        <v>1</v>
      </c>
      <c r="L23" s="51">
        <v>1</v>
      </c>
      <c r="M23" s="51">
        <v>1</v>
      </c>
      <c r="N23" s="51">
        <v>1</v>
      </c>
      <c r="O23" s="51">
        <v>1</v>
      </c>
      <c r="P23" s="51">
        <v>1</v>
      </c>
      <c r="Q23" s="51">
        <v>1</v>
      </c>
      <c r="R23" s="51">
        <v>1</v>
      </c>
      <c r="S23" s="51">
        <v>2</v>
      </c>
      <c r="T23" s="51">
        <v>4</v>
      </c>
      <c r="U23" s="51">
        <v>1</v>
      </c>
      <c r="V23" s="51">
        <v>1</v>
      </c>
      <c r="W23" s="51">
        <v>1</v>
      </c>
      <c r="X23" s="51">
        <v>1</v>
      </c>
      <c r="Y23" s="51"/>
      <c r="Z23" s="51">
        <v>3</v>
      </c>
      <c r="AA23" s="51"/>
      <c r="AB23" s="51"/>
      <c r="AC23" s="51">
        <v>1</v>
      </c>
      <c r="AD23" s="51">
        <v>1</v>
      </c>
      <c r="AE23" s="51">
        <v>1</v>
      </c>
      <c r="AF23" s="51">
        <v>1</v>
      </c>
      <c r="AG23" s="51">
        <v>1</v>
      </c>
      <c r="AH23" s="51">
        <v>1</v>
      </c>
      <c r="AI23" s="51">
        <v>1</v>
      </c>
      <c r="AJ23" s="51">
        <v>1</v>
      </c>
      <c r="AK23" s="51">
        <v>1</v>
      </c>
      <c r="AL23" s="51">
        <v>1</v>
      </c>
      <c r="AM23" s="51">
        <v>1</v>
      </c>
      <c r="AN23" s="51">
        <v>1</v>
      </c>
      <c r="AO23" s="51">
        <v>1</v>
      </c>
      <c r="AP23" s="51">
        <v>1</v>
      </c>
      <c r="AQ23" s="39">
        <f t="shared" si="0"/>
        <v>15</v>
      </c>
      <c r="AR23" s="39">
        <f t="shared" si="1"/>
        <v>20</v>
      </c>
      <c r="AS23" s="39">
        <f t="shared" si="2"/>
        <v>14</v>
      </c>
      <c r="AT23" s="39">
        <f t="shared" si="3"/>
        <v>15</v>
      </c>
      <c r="AU23" s="39" t="str">
        <f>(AQ23&amp;"T"&amp;AR23)</f>
        <v>15T20</v>
      </c>
      <c r="AV23" s="39" t="str">
        <f>(AS23&amp;"B"&amp;AT23)</f>
        <v>14B15</v>
      </c>
      <c r="AW23" s="51"/>
      <c r="AY23" s="40"/>
      <c r="AZ23" s="40"/>
      <c r="BA23" s="40"/>
    </row>
    <row r="24" spans="1:53" s="52" customFormat="1" ht="24.95" customHeight="1" x14ac:dyDescent="0.3">
      <c r="A24" s="37">
        <v>145</v>
      </c>
      <c r="B24" s="37" t="s">
        <v>57</v>
      </c>
      <c r="C24" s="37" t="s">
        <v>116</v>
      </c>
      <c r="D24" s="37" t="s">
        <v>9</v>
      </c>
      <c r="E24" s="37" t="s">
        <v>58</v>
      </c>
      <c r="F24" s="37" t="s">
        <v>59</v>
      </c>
      <c r="G24" s="37">
        <v>1987</v>
      </c>
      <c r="H24" s="37" t="s">
        <v>12</v>
      </c>
      <c r="I24" s="37">
        <v>3</v>
      </c>
      <c r="J24" s="38"/>
      <c r="K24" s="51">
        <v>1</v>
      </c>
      <c r="L24" s="51">
        <v>1</v>
      </c>
      <c r="M24" s="51">
        <v>1</v>
      </c>
      <c r="N24" s="51">
        <v>1</v>
      </c>
      <c r="O24" s="51">
        <v>1</v>
      </c>
      <c r="P24" s="51">
        <v>1</v>
      </c>
      <c r="Q24" s="51">
        <v>1</v>
      </c>
      <c r="R24" s="51">
        <v>1</v>
      </c>
      <c r="S24" s="51">
        <v>1</v>
      </c>
      <c r="T24" s="51">
        <v>1</v>
      </c>
      <c r="U24" s="51">
        <v>1</v>
      </c>
      <c r="V24" s="51">
        <v>1</v>
      </c>
      <c r="W24" s="51">
        <v>1</v>
      </c>
      <c r="X24" s="51">
        <v>1</v>
      </c>
      <c r="Y24" s="51"/>
      <c r="Z24" s="51">
        <v>2</v>
      </c>
      <c r="AA24" s="51"/>
      <c r="AB24" s="51"/>
      <c r="AC24" s="51">
        <v>1</v>
      </c>
      <c r="AD24" s="51">
        <v>1</v>
      </c>
      <c r="AE24" s="51">
        <v>1</v>
      </c>
      <c r="AF24" s="51">
        <v>1</v>
      </c>
      <c r="AG24" s="51">
        <v>1</v>
      </c>
      <c r="AH24" s="51">
        <v>1</v>
      </c>
      <c r="AI24" s="51">
        <v>1</v>
      </c>
      <c r="AJ24" s="51">
        <v>2</v>
      </c>
      <c r="AK24" s="51">
        <v>1</v>
      </c>
      <c r="AL24" s="51">
        <v>1</v>
      </c>
      <c r="AM24" s="51">
        <v>1</v>
      </c>
      <c r="AN24" s="51">
        <v>1</v>
      </c>
      <c r="AO24" s="51">
        <v>1</v>
      </c>
      <c r="AP24" s="51">
        <v>1</v>
      </c>
      <c r="AQ24" s="39">
        <f t="shared" si="0"/>
        <v>15</v>
      </c>
      <c r="AR24" s="39">
        <f t="shared" si="1"/>
        <v>17</v>
      </c>
      <c r="AS24" s="39">
        <f t="shared" si="2"/>
        <v>14</v>
      </c>
      <c r="AT24" s="39">
        <f t="shared" si="3"/>
        <v>14</v>
      </c>
      <c r="AU24" s="39" t="str">
        <f>(AQ24&amp;"T"&amp;AR24)</f>
        <v>15T17</v>
      </c>
      <c r="AV24" s="39" t="str">
        <f>(AS24&amp;"B"&amp;AT24)</f>
        <v>14B14</v>
      </c>
      <c r="AW24" s="51"/>
      <c r="AY24" s="40"/>
      <c r="AZ24" s="40"/>
      <c r="BA24" s="40"/>
    </row>
  </sheetData>
  <sheetProtection deleteColumns="0" deleteRows="0" selectLockedCells="1" selectUnlockedCells="1"/>
  <mergeCells count="54">
    <mergeCell ref="O8:P8"/>
    <mergeCell ref="A8:A9"/>
    <mergeCell ref="B8:B9"/>
    <mergeCell ref="I8:I9"/>
    <mergeCell ref="K8:L8"/>
    <mergeCell ref="M8:N8"/>
    <mergeCell ref="AM8:AN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V8:AV9"/>
    <mergeCell ref="AW8:AW9"/>
    <mergeCell ref="A16:L16"/>
    <mergeCell ref="A17:I17"/>
    <mergeCell ref="A18:A19"/>
    <mergeCell ref="B18:B19"/>
    <mergeCell ref="I18:I19"/>
    <mergeCell ref="K18:L18"/>
    <mergeCell ref="M18:N18"/>
    <mergeCell ref="O18:P18"/>
    <mergeCell ref="AO8:AP8"/>
    <mergeCell ref="AQ8:AQ9"/>
    <mergeCell ref="AR8:AR9"/>
    <mergeCell ref="AS8:AS9"/>
    <mergeCell ref="AT8:AT9"/>
    <mergeCell ref="AU8:AU9"/>
    <mergeCell ref="AM18:AN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V18:AV19"/>
    <mergeCell ref="AW18:AW19"/>
    <mergeCell ref="AO18:AP18"/>
    <mergeCell ref="AQ18:AQ19"/>
    <mergeCell ref="AR18:AR19"/>
    <mergeCell ref="AS18:AS19"/>
    <mergeCell ref="AT18:AT19"/>
    <mergeCell ref="AU18:AU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&amp;CLatvijas kauss bolderingā pieaugušajiem 1. posms 
2017. gada 25. februārī</oddHeader>
    <oddFooter>&amp;C &amp;P lapa no  &amp;N</oddFooter>
  </headerFooter>
  <rowBreaks count="2" manualBreakCount="2">
    <brk id="4" max="16383" man="1"/>
    <brk id="1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L56"/>
  <sheetViews>
    <sheetView view="pageLayout" topLeftCell="A9" zoomScaleNormal="100" workbookViewId="0">
      <selection activeCell="E25" sqref="E25"/>
    </sheetView>
  </sheetViews>
  <sheetFormatPr defaultRowHeight="15" x14ac:dyDescent="0.25"/>
  <cols>
    <col min="2" max="2" width="27.85546875" customWidth="1"/>
    <col min="3" max="3" width="18.5703125" customWidth="1"/>
    <col min="8" max="8" width="15.140625" customWidth="1"/>
    <col min="9" max="9" width="38.140625" customWidth="1"/>
    <col min="10" max="10" width="14" customWidth="1"/>
  </cols>
  <sheetData>
    <row r="5" spans="1:12" ht="23.25" x14ac:dyDescent="0.25">
      <c r="A5" s="2" t="s">
        <v>307</v>
      </c>
    </row>
    <row r="6" spans="1:12" ht="23.25" x14ac:dyDescent="0.25">
      <c r="A6" s="2" t="s">
        <v>160</v>
      </c>
    </row>
    <row r="7" spans="1:12" x14ac:dyDescent="0.25">
      <c r="A7" s="19" t="s">
        <v>130</v>
      </c>
    </row>
    <row r="8" spans="1:12" ht="20.100000000000001" customHeight="1" x14ac:dyDescent="0.25">
      <c r="A8" s="3" t="s">
        <v>0</v>
      </c>
      <c r="B8" s="3" t="s">
        <v>1</v>
      </c>
      <c r="C8" s="3" t="s">
        <v>4</v>
      </c>
      <c r="D8" s="3" t="s">
        <v>5</v>
      </c>
      <c r="E8" s="3" t="s">
        <v>6</v>
      </c>
      <c r="H8" s="1"/>
      <c r="I8" s="1"/>
      <c r="J8" s="1"/>
      <c r="K8" s="1"/>
      <c r="L8" s="1"/>
    </row>
    <row r="9" spans="1:12" ht="20.100000000000001" customHeight="1" x14ac:dyDescent="0.25">
      <c r="A9" s="4">
        <v>7</v>
      </c>
      <c r="B9" s="4" t="s">
        <v>97</v>
      </c>
      <c r="C9" s="4" t="s">
        <v>76</v>
      </c>
      <c r="D9" s="4">
        <v>2007</v>
      </c>
      <c r="E9" s="4" t="s">
        <v>77</v>
      </c>
      <c r="H9" s="1"/>
      <c r="I9" s="1"/>
      <c r="J9" s="1"/>
      <c r="K9" s="1"/>
      <c r="L9" s="1"/>
    </row>
    <row r="10" spans="1:12" ht="20.100000000000001" customHeight="1" x14ac:dyDescent="0.25">
      <c r="A10" s="4">
        <v>8</v>
      </c>
      <c r="B10" s="4" t="s">
        <v>85</v>
      </c>
      <c r="C10" s="4" t="s">
        <v>76</v>
      </c>
      <c r="D10" s="4">
        <v>2007</v>
      </c>
      <c r="E10" s="4" t="s">
        <v>77</v>
      </c>
      <c r="H10" s="1"/>
      <c r="I10" s="1"/>
      <c r="J10" s="1"/>
      <c r="K10" s="1"/>
      <c r="L10" s="1"/>
    </row>
    <row r="11" spans="1:12" ht="20.100000000000001" customHeight="1" x14ac:dyDescent="0.25">
      <c r="A11" s="4">
        <v>43</v>
      </c>
      <c r="B11" s="4" t="s">
        <v>83</v>
      </c>
      <c r="C11" s="4" t="s">
        <v>258</v>
      </c>
      <c r="D11" s="4">
        <v>2009</v>
      </c>
      <c r="E11" s="4" t="s">
        <v>77</v>
      </c>
      <c r="H11" s="1"/>
      <c r="I11" s="1"/>
      <c r="J11" s="1"/>
      <c r="K11" s="1"/>
      <c r="L11" s="1"/>
    </row>
    <row r="12" spans="1:12" ht="20.100000000000001" customHeight="1" x14ac:dyDescent="0.25">
      <c r="A12" s="4">
        <v>48</v>
      </c>
      <c r="B12" s="4" t="s">
        <v>268</v>
      </c>
      <c r="C12" s="4" t="s">
        <v>258</v>
      </c>
      <c r="D12" s="4">
        <v>2006</v>
      </c>
      <c r="E12" s="4" t="s">
        <v>77</v>
      </c>
      <c r="H12" s="1"/>
      <c r="I12" s="1"/>
      <c r="J12" s="1"/>
      <c r="K12" s="1"/>
      <c r="L12" s="1"/>
    </row>
    <row r="13" spans="1:12" ht="20.100000000000001" customHeight="1" x14ac:dyDescent="0.25">
      <c r="A13" s="4">
        <v>57</v>
      </c>
      <c r="B13" s="4" t="s">
        <v>308</v>
      </c>
      <c r="C13" s="4" t="s">
        <v>46</v>
      </c>
      <c r="D13" s="4">
        <v>2007</v>
      </c>
      <c r="E13" s="4" t="s">
        <v>77</v>
      </c>
      <c r="H13" s="1"/>
      <c r="I13" s="1"/>
      <c r="J13" s="1"/>
      <c r="K13" s="1"/>
      <c r="L13" s="1"/>
    </row>
    <row r="14" spans="1:12" ht="20.100000000000001" customHeight="1" x14ac:dyDescent="0.25">
      <c r="A14" s="4">
        <v>58</v>
      </c>
      <c r="B14" s="4" t="s">
        <v>270</v>
      </c>
      <c r="C14" s="4" t="s">
        <v>46</v>
      </c>
      <c r="D14" s="4">
        <v>2010</v>
      </c>
      <c r="E14" s="4" t="s">
        <v>77</v>
      </c>
      <c r="H14" s="1"/>
      <c r="I14" s="1"/>
      <c r="J14" s="1"/>
      <c r="K14" s="1"/>
      <c r="L14" s="1"/>
    </row>
    <row r="15" spans="1:12" ht="20.100000000000001" customHeight="1" x14ac:dyDescent="0.25">
      <c r="A15" s="4">
        <v>60</v>
      </c>
      <c r="B15" s="4" t="s">
        <v>110</v>
      </c>
      <c r="C15" s="4" t="s">
        <v>15</v>
      </c>
      <c r="D15" s="4">
        <v>2005</v>
      </c>
      <c r="E15" s="4" t="s">
        <v>77</v>
      </c>
      <c r="H15" s="1"/>
      <c r="I15" s="1"/>
      <c r="J15" s="1"/>
      <c r="K15" s="1"/>
      <c r="L15" s="1"/>
    </row>
    <row r="16" spans="1:12" ht="20.100000000000001" customHeight="1" x14ac:dyDescent="0.25">
      <c r="A16" s="4">
        <v>63</v>
      </c>
      <c r="B16" s="4" t="s">
        <v>274</v>
      </c>
      <c r="C16" s="4" t="s">
        <v>258</v>
      </c>
      <c r="D16" s="4">
        <v>2006</v>
      </c>
      <c r="E16" s="4" t="s">
        <v>77</v>
      </c>
      <c r="H16" s="1"/>
      <c r="I16" s="1"/>
      <c r="J16" s="1"/>
      <c r="K16" s="1"/>
      <c r="L16" s="1"/>
    </row>
    <row r="17" spans="1:12" ht="20.100000000000001" customHeight="1" x14ac:dyDescent="0.25">
      <c r="A17" s="4">
        <v>64</v>
      </c>
      <c r="B17" s="4" t="s">
        <v>275</v>
      </c>
      <c r="C17" s="4" t="s">
        <v>258</v>
      </c>
      <c r="D17" s="4">
        <v>2007</v>
      </c>
      <c r="E17" s="4" t="s">
        <v>77</v>
      </c>
      <c r="H17" s="1"/>
      <c r="I17" s="1"/>
      <c r="J17" s="1"/>
      <c r="K17" s="1"/>
      <c r="L17" s="1"/>
    </row>
    <row r="18" spans="1:12" ht="20.100000000000001" customHeight="1" x14ac:dyDescent="0.25">
      <c r="A18" s="4">
        <v>72</v>
      </c>
      <c r="B18" s="4" t="s">
        <v>282</v>
      </c>
      <c r="C18" s="4" t="s">
        <v>11</v>
      </c>
      <c r="D18" s="4">
        <v>2007</v>
      </c>
      <c r="E18" s="4" t="s">
        <v>77</v>
      </c>
      <c r="H18" s="1"/>
      <c r="I18" s="1"/>
      <c r="J18" s="1"/>
      <c r="K18" s="1"/>
      <c r="L18" s="1"/>
    </row>
    <row r="19" spans="1:12" ht="20.100000000000001" customHeight="1" x14ac:dyDescent="0.25">
      <c r="A19" s="4">
        <v>76</v>
      </c>
      <c r="B19" s="4" t="s">
        <v>285</v>
      </c>
      <c r="C19" s="4" t="s">
        <v>15</v>
      </c>
      <c r="D19" s="4">
        <v>2005</v>
      </c>
      <c r="E19" s="4" t="s">
        <v>77</v>
      </c>
      <c r="H19" s="1"/>
      <c r="I19" s="1"/>
      <c r="J19" s="1"/>
      <c r="K19" s="1"/>
      <c r="L19" s="1"/>
    </row>
    <row r="20" spans="1:12" ht="20.100000000000001" customHeight="1" x14ac:dyDescent="0.25">
      <c r="A20" s="4">
        <v>78</v>
      </c>
      <c r="B20" s="4" t="s">
        <v>95</v>
      </c>
      <c r="C20" s="4" t="s">
        <v>62</v>
      </c>
      <c r="D20" s="4">
        <v>2006</v>
      </c>
      <c r="E20" s="4" t="s">
        <v>77</v>
      </c>
      <c r="H20" s="1"/>
      <c r="I20" s="1"/>
      <c r="J20" s="1"/>
      <c r="K20" s="1"/>
      <c r="L20" s="1"/>
    </row>
    <row r="21" spans="1:12" ht="20.100000000000001" customHeight="1" x14ac:dyDescent="0.25">
      <c r="A21" s="4">
        <v>91</v>
      </c>
      <c r="B21" s="4" t="s">
        <v>293</v>
      </c>
      <c r="C21" s="4" t="s">
        <v>294</v>
      </c>
      <c r="D21" s="4">
        <v>2006</v>
      </c>
      <c r="E21" s="4" t="s">
        <v>77</v>
      </c>
      <c r="H21" s="1"/>
      <c r="I21" s="1"/>
      <c r="J21" s="1"/>
      <c r="K21" s="1"/>
      <c r="L21" s="1"/>
    </row>
    <row r="22" spans="1:12" ht="20.100000000000001" customHeight="1" x14ac:dyDescent="0.25">
      <c r="A22" s="4">
        <v>99</v>
      </c>
      <c r="B22" s="4" t="s">
        <v>99</v>
      </c>
      <c r="C22" s="4" t="s">
        <v>15</v>
      </c>
      <c r="D22" s="4">
        <v>2006</v>
      </c>
      <c r="E22" s="4" t="s">
        <v>77</v>
      </c>
    </row>
    <row r="23" spans="1:12" ht="20.100000000000001" customHeight="1" x14ac:dyDescent="0.25">
      <c r="A23" s="4">
        <v>102</v>
      </c>
      <c r="B23" s="4" t="s">
        <v>301</v>
      </c>
      <c r="C23" s="4" t="s">
        <v>11</v>
      </c>
      <c r="D23" s="4">
        <v>2007</v>
      </c>
      <c r="E23" s="4" t="s">
        <v>77</v>
      </c>
    </row>
    <row r="24" spans="1:12" ht="20.100000000000001" customHeight="1" x14ac:dyDescent="0.25">
      <c r="A24" s="4"/>
      <c r="B24" s="4" t="s">
        <v>309</v>
      </c>
      <c r="C24" s="4"/>
      <c r="D24" s="4"/>
      <c r="E24" s="4"/>
    </row>
    <row r="25" spans="1:12" ht="20.100000000000001" customHeight="1" x14ac:dyDescent="0.25">
      <c r="A25" s="4"/>
      <c r="B25" s="4" t="s">
        <v>311</v>
      </c>
      <c r="C25" s="4" t="s">
        <v>15</v>
      </c>
      <c r="D25" s="4">
        <v>2005</v>
      </c>
      <c r="E25" s="4" t="s">
        <v>77</v>
      </c>
    </row>
    <row r="26" spans="1:12" ht="20.100000000000001" customHeight="1" x14ac:dyDescent="0.25">
      <c r="A26" s="4"/>
      <c r="B26" s="4"/>
      <c r="C26" s="4"/>
      <c r="D26" s="4"/>
      <c r="E26" s="4"/>
    </row>
    <row r="27" spans="1:12" ht="20.100000000000001" customHeight="1" x14ac:dyDescent="0.25">
      <c r="A27" s="4"/>
      <c r="B27" s="4"/>
      <c r="C27" s="4"/>
      <c r="D27" s="4"/>
      <c r="E27" s="4"/>
    </row>
    <row r="28" spans="1:12" ht="20.100000000000001" customHeight="1" x14ac:dyDescent="0.25">
      <c r="A28" s="4"/>
      <c r="B28" s="4"/>
      <c r="C28" s="4"/>
      <c r="D28" s="4"/>
      <c r="E28" s="4"/>
    </row>
    <row r="29" spans="1:12" ht="20.100000000000001" customHeight="1" x14ac:dyDescent="0.25">
      <c r="A29" s="4"/>
      <c r="B29" s="4"/>
      <c r="C29" s="4"/>
      <c r="D29" s="4"/>
      <c r="E29" s="4"/>
    </row>
    <row r="30" spans="1:12" ht="23.25" x14ac:dyDescent="0.25">
      <c r="A30" s="2" t="s">
        <v>307</v>
      </c>
      <c r="C30" s="34"/>
      <c r="D30" s="34"/>
      <c r="E30" s="34"/>
    </row>
    <row r="31" spans="1:12" ht="23.25" x14ac:dyDescent="0.25">
      <c r="A31" s="2" t="s">
        <v>160</v>
      </c>
      <c r="C31" s="34"/>
      <c r="D31" s="34"/>
      <c r="E31" s="34"/>
    </row>
    <row r="32" spans="1:12" x14ac:dyDescent="0.25">
      <c r="A32" s="34"/>
      <c r="B32" s="34"/>
      <c r="C32" s="34"/>
      <c r="D32" s="34"/>
      <c r="E32" s="34"/>
    </row>
    <row r="33" spans="1:5" x14ac:dyDescent="0.25">
      <c r="A33" s="34"/>
      <c r="B33" s="34"/>
      <c r="C33" s="34"/>
      <c r="D33" s="34"/>
      <c r="E33" s="34"/>
    </row>
    <row r="34" spans="1:5" ht="15.75" customHeight="1" x14ac:dyDescent="0.25">
      <c r="A34" s="88" t="s">
        <v>131</v>
      </c>
      <c r="B34" s="34"/>
      <c r="C34" s="34"/>
      <c r="D34" s="34"/>
      <c r="E34" s="34"/>
    </row>
    <row r="35" spans="1:5" ht="20.100000000000001" customHeight="1" x14ac:dyDescent="0.25">
      <c r="A35" s="3" t="s">
        <v>0</v>
      </c>
      <c r="B35" s="3" t="s">
        <v>1</v>
      </c>
      <c r="C35" s="3" t="s">
        <v>4</v>
      </c>
      <c r="D35" s="3" t="s">
        <v>5</v>
      </c>
      <c r="E35" s="3" t="s">
        <v>6</v>
      </c>
    </row>
    <row r="36" spans="1:5" ht="20.100000000000001" customHeight="1" x14ac:dyDescent="0.25">
      <c r="A36" s="4">
        <v>6</v>
      </c>
      <c r="B36" s="4" t="s">
        <v>111</v>
      </c>
      <c r="C36" s="4" t="s">
        <v>76</v>
      </c>
      <c r="D36" s="4">
        <v>2006</v>
      </c>
      <c r="E36" s="4" t="s">
        <v>77</v>
      </c>
    </row>
    <row r="37" spans="1:5" ht="20.100000000000001" customHeight="1" x14ac:dyDescent="0.25">
      <c r="A37" s="4">
        <v>11</v>
      </c>
      <c r="B37" s="4" t="s">
        <v>75</v>
      </c>
      <c r="C37" s="4" t="s">
        <v>76</v>
      </c>
      <c r="D37" s="4">
        <v>2005</v>
      </c>
      <c r="E37" s="4" t="s">
        <v>77</v>
      </c>
    </row>
    <row r="38" spans="1:5" ht="20.100000000000001" customHeight="1" x14ac:dyDescent="0.25">
      <c r="A38" s="4">
        <v>44</v>
      </c>
      <c r="B38" s="4" t="s">
        <v>265</v>
      </c>
      <c r="C38" s="4" t="s">
        <v>258</v>
      </c>
      <c r="D38" s="4">
        <v>2010</v>
      </c>
      <c r="E38" s="4" t="s">
        <v>77</v>
      </c>
    </row>
    <row r="39" spans="1:5" ht="20.100000000000001" customHeight="1" x14ac:dyDescent="0.25">
      <c r="A39" s="4">
        <v>52</v>
      </c>
      <c r="B39" s="4" t="s">
        <v>79</v>
      </c>
      <c r="C39" s="4" t="s">
        <v>46</v>
      </c>
      <c r="D39" s="4">
        <v>2005</v>
      </c>
      <c r="E39" s="4" t="s">
        <v>77</v>
      </c>
    </row>
    <row r="40" spans="1:5" ht="20.100000000000001" customHeight="1" x14ac:dyDescent="0.25">
      <c r="A40" s="4">
        <v>55</v>
      </c>
      <c r="B40" s="4" t="s">
        <v>108</v>
      </c>
      <c r="C40" s="4" t="s">
        <v>46</v>
      </c>
      <c r="D40" s="4">
        <v>2006</v>
      </c>
      <c r="E40" s="4" t="s">
        <v>77</v>
      </c>
    </row>
    <row r="41" spans="1:5" ht="20.100000000000001" customHeight="1" x14ac:dyDescent="0.25">
      <c r="A41" s="4">
        <v>56</v>
      </c>
      <c r="B41" s="4" t="s">
        <v>94</v>
      </c>
      <c r="C41" s="4" t="s">
        <v>46</v>
      </c>
      <c r="D41" s="4">
        <v>2006</v>
      </c>
      <c r="E41" s="4" t="s">
        <v>77</v>
      </c>
    </row>
    <row r="42" spans="1:5" ht="20.100000000000001" customHeight="1" x14ac:dyDescent="0.25">
      <c r="A42" s="4">
        <v>61</v>
      </c>
      <c r="B42" s="4" t="s">
        <v>272</v>
      </c>
      <c r="C42" s="4" t="s">
        <v>15</v>
      </c>
      <c r="D42" s="4">
        <v>2005</v>
      </c>
      <c r="E42" s="4" t="s">
        <v>77</v>
      </c>
    </row>
    <row r="43" spans="1:5" ht="20.100000000000001" customHeight="1" x14ac:dyDescent="0.25">
      <c r="A43" s="4">
        <v>62</v>
      </c>
      <c r="B43" s="4" t="s">
        <v>273</v>
      </c>
      <c r="C43" s="4" t="s">
        <v>15</v>
      </c>
      <c r="D43" s="4">
        <v>2008</v>
      </c>
      <c r="E43" s="4" t="s">
        <v>77</v>
      </c>
    </row>
    <row r="44" spans="1:5" ht="20.100000000000001" customHeight="1" x14ac:dyDescent="0.25">
      <c r="A44" s="4">
        <v>69</v>
      </c>
      <c r="B44" s="4" t="s">
        <v>280</v>
      </c>
      <c r="C44" s="4" t="s">
        <v>15</v>
      </c>
      <c r="D44" s="4">
        <v>2005</v>
      </c>
      <c r="E44" s="4" t="s">
        <v>77</v>
      </c>
    </row>
    <row r="45" spans="1:5" ht="20.100000000000001" customHeight="1" x14ac:dyDescent="0.25">
      <c r="A45" s="4">
        <v>80</v>
      </c>
      <c r="B45" s="4" t="s">
        <v>93</v>
      </c>
      <c r="C45" s="4" t="s">
        <v>62</v>
      </c>
      <c r="D45" s="4">
        <v>2007</v>
      </c>
      <c r="E45" s="4" t="s">
        <v>77</v>
      </c>
    </row>
    <row r="46" spans="1:5" ht="20.100000000000001" customHeight="1" x14ac:dyDescent="0.25">
      <c r="A46" s="4">
        <v>87</v>
      </c>
      <c r="B46" s="4" t="s">
        <v>289</v>
      </c>
      <c r="C46" s="4" t="s">
        <v>23</v>
      </c>
      <c r="D46" s="4">
        <v>2005</v>
      </c>
      <c r="E46" s="4" t="s">
        <v>77</v>
      </c>
    </row>
    <row r="47" spans="1:5" ht="20.100000000000001" customHeight="1" x14ac:dyDescent="0.25">
      <c r="A47" s="4">
        <v>88</v>
      </c>
      <c r="B47" s="4" t="s">
        <v>290</v>
      </c>
      <c r="C47" s="4" t="s">
        <v>23</v>
      </c>
      <c r="D47" s="4">
        <v>2008</v>
      </c>
      <c r="E47" s="4" t="s">
        <v>77</v>
      </c>
    </row>
    <row r="48" spans="1:5" ht="20.100000000000001" customHeight="1" x14ac:dyDescent="0.25">
      <c r="A48" s="4">
        <v>89</v>
      </c>
      <c r="B48" s="4" t="s">
        <v>291</v>
      </c>
      <c r="C48" s="4" t="s">
        <v>23</v>
      </c>
      <c r="D48" s="4">
        <v>2008</v>
      </c>
      <c r="E48" s="4" t="s">
        <v>77</v>
      </c>
    </row>
    <row r="49" spans="1:5" ht="20.100000000000001" customHeight="1" x14ac:dyDescent="0.25">
      <c r="A49" s="4">
        <v>93</v>
      </c>
      <c r="B49" s="4" t="s">
        <v>296</v>
      </c>
      <c r="C49" s="4" t="s">
        <v>76</v>
      </c>
      <c r="D49" s="4">
        <v>2006</v>
      </c>
      <c r="E49" s="4" t="s">
        <v>77</v>
      </c>
    </row>
    <row r="50" spans="1:5" ht="20.100000000000001" customHeight="1" x14ac:dyDescent="0.25">
      <c r="A50" s="4"/>
      <c r="B50" s="4"/>
      <c r="C50" s="4"/>
      <c r="D50" s="4"/>
      <c r="E50" s="4"/>
    </row>
    <row r="51" spans="1:5" ht="20.100000000000001" customHeight="1" x14ac:dyDescent="0.25">
      <c r="A51" s="4"/>
      <c r="B51" s="4"/>
      <c r="C51" s="4"/>
      <c r="D51" s="4"/>
      <c r="E51" s="4"/>
    </row>
    <row r="52" spans="1:5" ht="20.100000000000001" customHeight="1" x14ac:dyDescent="0.25">
      <c r="A52" s="4"/>
      <c r="B52" s="4"/>
      <c r="C52" s="4"/>
      <c r="D52" s="4"/>
      <c r="E52" s="4"/>
    </row>
    <row r="53" spans="1:5" ht="20.100000000000001" customHeight="1" x14ac:dyDescent="0.25">
      <c r="A53" s="4"/>
      <c r="B53" s="4"/>
      <c r="C53" s="4"/>
      <c r="D53" s="4"/>
      <c r="E53" s="4"/>
    </row>
    <row r="54" spans="1:5" ht="20.100000000000001" customHeight="1" x14ac:dyDescent="0.25">
      <c r="A54" s="4"/>
      <c r="B54" s="4"/>
      <c r="C54" s="4"/>
      <c r="D54" s="4"/>
      <c r="E54" s="4"/>
    </row>
    <row r="55" spans="1:5" ht="20.100000000000001" customHeight="1" x14ac:dyDescent="0.25">
      <c r="A55" s="4"/>
      <c r="B55" s="4"/>
      <c r="C55" s="4"/>
      <c r="D55" s="4"/>
      <c r="E55" s="4"/>
    </row>
    <row r="56" spans="1:5" ht="20.100000000000001" customHeight="1" x14ac:dyDescent="0.25">
      <c r="A56" s="4"/>
      <c r="B56" s="4"/>
      <c r="C56" s="4"/>
      <c r="D56" s="4"/>
      <c r="E56" s="4"/>
    </row>
  </sheetData>
  <autoFilter ref="A8:E56" xr:uid="{00000000-0009-0000-0000-000004000000}"/>
  <pageMargins left="0.7" right="0.7" top="0.75" bottom="0.75" header="0.3" footer="0.3"/>
  <pageSetup paperSize="9" scale="89" orientation="portrait" r:id="rId1"/>
  <headerFooter>
    <oddFooter>&amp;C &amp;P lapa no &amp;N</oddFooter>
  </headerFooter>
  <rowBreaks count="1" manualBreakCount="1">
    <brk id="2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AS28"/>
  <sheetViews>
    <sheetView topLeftCell="A10" zoomScaleNormal="100" workbookViewId="0">
      <selection activeCell="B24" sqref="B24"/>
    </sheetView>
  </sheetViews>
  <sheetFormatPr defaultRowHeight="15" x14ac:dyDescent="0.25"/>
  <cols>
    <col min="2" max="2" width="27.85546875" customWidth="1"/>
    <col min="3" max="3" width="13.5703125" customWidth="1"/>
    <col min="4" max="4" width="9.140625" customWidth="1"/>
    <col min="5" max="6" width="9.140625" hidden="1" customWidth="1"/>
    <col min="7" max="30" width="3.7109375" customWidth="1"/>
    <col min="31" max="36" width="3.7109375" hidden="1" customWidth="1"/>
    <col min="37" max="38" width="0" hidden="1" customWidth="1"/>
    <col min="39" max="39" width="7.42578125" customWidth="1"/>
  </cols>
  <sheetData>
    <row r="7" spans="1:45" ht="23.25" x14ac:dyDescent="0.25">
      <c r="A7" s="2" t="s">
        <v>128</v>
      </c>
    </row>
    <row r="8" spans="1:45" ht="23.25" x14ac:dyDescent="0.25">
      <c r="A8" s="2" t="s">
        <v>160</v>
      </c>
    </row>
    <row r="9" spans="1:45" ht="15.75" customHeight="1" x14ac:dyDescent="0.25">
      <c r="A9" s="20" t="s">
        <v>131</v>
      </c>
      <c r="B9" s="1"/>
      <c r="C9" s="1"/>
      <c r="D9" s="1"/>
      <c r="E9" s="1"/>
      <c r="G9" s="140">
        <v>1</v>
      </c>
      <c r="H9" s="140"/>
      <c r="I9" s="140">
        <v>2</v>
      </c>
      <c r="J9" s="140"/>
      <c r="K9" s="151">
        <v>3</v>
      </c>
      <c r="L9" s="152"/>
      <c r="M9" s="140">
        <v>4</v>
      </c>
      <c r="N9" s="140"/>
      <c r="O9" s="140">
        <v>5</v>
      </c>
      <c r="P9" s="140"/>
      <c r="Q9" s="140">
        <v>6</v>
      </c>
      <c r="R9" s="140"/>
      <c r="S9" s="140">
        <v>7</v>
      </c>
      <c r="T9" s="140"/>
      <c r="U9" s="140">
        <v>8</v>
      </c>
      <c r="V9" s="140"/>
      <c r="W9" s="140">
        <v>9</v>
      </c>
      <c r="X9" s="140"/>
      <c r="Y9" s="140">
        <v>10</v>
      </c>
      <c r="Z9" s="140"/>
      <c r="AA9" s="140">
        <v>11</v>
      </c>
      <c r="AB9" s="140"/>
      <c r="AC9" s="140">
        <v>12</v>
      </c>
      <c r="AD9" s="140"/>
      <c r="AE9" s="140">
        <v>13</v>
      </c>
      <c r="AF9" s="140"/>
      <c r="AG9" s="140">
        <v>14</v>
      </c>
      <c r="AH9" s="140"/>
      <c r="AI9" s="140">
        <v>15</v>
      </c>
      <c r="AJ9" s="140"/>
      <c r="AK9" s="151">
        <v>16</v>
      </c>
      <c r="AL9" s="152"/>
      <c r="AM9" s="156" t="s">
        <v>121</v>
      </c>
      <c r="AN9" s="156" t="s">
        <v>134</v>
      </c>
      <c r="AO9" s="156" t="s">
        <v>122</v>
      </c>
      <c r="AP9" s="156" t="s">
        <v>133</v>
      </c>
      <c r="AQ9" s="156" t="s">
        <v>153</v>
      </c>
      <c r="AR9" s="156" t="s">
        <v>329</v>
      </c>
      <c r="AS9" s="156" t="s">
        <v>143</v>
      </c>
    </row>
    <row r="10" spans="1:45" ht="59.25" customHeight="1" x14ac:dyDescent="0.25">
      <c r="A10" s="3" t="s">
        <v>0</v>
      </c>
      <c r="B10" s="3" t="s">
        <v>1</v>
      </c>
      <c r="C10" s="3" t="s">
        <v>4</v>
      </c>
      <c r="D10" s="3" t="s">
        <v>5</v>
      </c>
      <c r="E10" s="3" t="s">
        <v>6</v>
      </c>
      <c r="F10" s="21" t="s">
        <v>132</v>
      </c>
      <c r="G10" s="22" t="s">
        <v>88</v>
      </c>
      <c r="H10" s="22" t="s">
        <v>120</v>
      </c>
      <c r="I10" s="22" t="s">
        <v>88</v>
      </c>
      <c r="J10" s="22" t="s">
        <v>120</v>
      </c>
      <c r="K10" s="22" t="s">
        <v>88</v>
      </c>
      <c r="L10" s="22" t="s">
        <v>120</v>
      </c>
      <c r="M10" s="22" t="s">
        <v>88</v>
      </c>
      <c r="N10" s="22" t="s">
        <v>120</v>
      </c>
      <c r="O10" s="22" t="s">
        <v>88</v>
      </c>
      <c r="P10" s="22" t="s">
        <v>120</v>
      </c>
      <c r="Q10" s="22" t="s">
        <v>88</v>
      </c>
      <c r="R10" s="22" t="s">
        <v>120</v>
      </c>
      <c r="S10" s="22" t="s">
        <v>88</v>
      </c>
      <c r="T10" s="22" t="s">
        <v>120</v>
      </c>
      <c r="U10" s="22" t="s">
        <v>88</v>
      </c>
      <c r="V10" s="22" t="s">
        <v>120</v>
      </c>
      <c r="W10" s="22" t="s">
        <v>88</v>
      </c>
      <c r="X10" s="22" t="s">
        <v>120</v>
      </c>
      <c r="Y10" s="22" t="s">
        <v>88</v>
      </c>
      <c r="Z10" s="22" t="s">
        <v>120</v>
      </c>
      <c r="AA10" s="22" t="s">
        <v>88</v>
      </c>
      <c r="AB10" s="22" t="s">
        <v>120</v>
      </c>
      <c r="AC10" s="22" t="s">
        <v>88</v>
      </c>
      <c r="AD10" s="22" t="s">
        <v>120</v>
      </c>
      <c r="AE10" s="22" t="s">
        <v>88</v>
      </c>
      <c r="AF10" s="22" t="s">
        <v>120</v>
      </c>
      <c r="AG10" s="22" t="s">
        <v>88</v>
      </c>
      <c r="AH10" s="22" t="s">
        <v>120</v>
      </c>
      <c r="AI10" s="22" t="s">
        <v>88</v>
      </c>
      <c r="AJ10" s="22" t="s">
        <v>120</v>
      </c>
      <c r="AK10" s="22" t="s">
        <v>88</v>
      </c>
      <c r="AL10" s="22" t="s">
        <v>120</v>
      </c>
      <c r="AM10" s="157"/>
      <c r="AN10" s="157"/>
      <c r="AO10" s="157"/>
      <c r="AP10" s="157"/>
      <c r="AQ10" s="157"/>
      <c r="AR10" s="157"/>
      <c r="AS10" s="157" t="s">
        <v>147</v>
      </c>
    </row>
    <row r="11" spans="1:45" ht="13.5" customHeight="1" x14ac:dyDescent="0.25">
      <c r="A11" s="3"/>
      <c r="B11" s="3"/>
      <c r="C11" s="3"/>
      <c r="D11" s="3"/>
      <c r="E11" s="3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11"/>
      <c r="AN11" s="111"/>
      <c r="AO11" s="111"/>
      <c r="AP11" s="111"/>
      <c r="AQ11" s="111"/>
      <c r="AR11" s="111" t="s">
        <v>315</v>
      </c>
      <c r="AS11" s="111"/>
    </row>
    <row r="12" spans="1:45" s="49" customFormat="1" ht="20.100000000000001" customHeight="1" x14ac:dyDescent="0.25">
      <c r="A12" s="4">
        <v>88</v>
      </c>
      <c r="B12" s="68" t="s">
        <v>290</v>
      </c>
      <c r="C12" s="68" t="s">
        <v>23</v>
      </c>
      <c r="D12" s="68">
        <v>2008</v>
      </c>
      <c r="E12" s="68" t="s">
        <v>77</v>
      </c>
      <c r="F12" s="22"/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/>
      <c r="AF12" s="22"/>
      <c r="AG12" s="22"/>
      <c r="AH12" s="22"/>
      <c r="AI12" s="22"/>
      <c r="AJ12" s="22"/>
      <c r="AK12" s="22"/>
      <c r="AL12" s="22"/>
      <c r="AM12" s="22">
        <f t="shared" ref="AM12:AM26" si="0">COUNT(H12,J12,L12,N12,P12,R12,T12,V12,X12,Z12,AB12,AD12,AF12,AH12,AJ12,AL12)</f>
        <v>12</v>
      </c>
      <c r="AN12" s="22">
        <f t="shared" ref="AN12:AN26" si="1">SUM(H12,J12,L12,N12,P12,R12,T12,V12,X12,Z12,AB12,AD12,AF12,AH12,AJ12,AL12)</f>
        <v>12</v>
      </c>
      <c r="AO12" s="22">
        <f t="shared" ref="AO12:AO26" si="2">COUNT(G12,I12,K12,M12,O12,Q12,S12,U12,W12,Y12,AA12,AC12,AE12,AG12,AI12,AK12)</f>
        <v>12</v>
      </c>
      <c r="AP12" s="22">
        <f t="shared" ref="AP12:AP26" si="3">SUM(G12,I12,K12,M12,O12,Q12,S12,U12,W12,Y12,AA12,AC12,AE12,AG12,AI12,AK12)</f>
        <v>12</v>
      </c>
      <c r="AQ12" s="22" t="str">
        <f t="shared" ref="AQ12:AQ26" si="4">(AM12&amp;"T"&amp;AN12)</f>
        <v>12T12</v>
      </c>
      <c r="AR12" s="22" t="str">
        <f t="shared" ref="AR12:AR26" si="5">(AO12&amp;"B"&amp;AP12)</f>
        <v>12B12</v>
      </c>
      <c r="AS12" s="22">
        <v>1</v>
      </c>
    </row>
    <row r="13" spans="1:45" s="49" customFormat="1" ht="20.100000000000001" customHeight="1" x14ac:dyDescent="0.25">
      <c r="A13" s="76">
        <v>52</v>
      </c>
      <c r="B13" s="68" t="s">
        <v>79</v>
      </c>
      <c r="C13" s="68" t="s">
        <v>46</v>
      </c>
      <c r="D13" s="68">
        <v>2005</v>
      </c>
      <c r="E13" s="68" t="s">
        <v>77</v>
      </c>
      <c r="F13" s="22"/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2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22">
        <v>1</v>
      </c>
      <c r="AE13" s="22"/>
      <c r="AF13" s="22"/>
      <c r="AG13" s="22"/>
      <c r="AH13" s="22"/>
      <c r="AI13" s="22"/>
      <c r="AJ13" s="22"/>
      <c r="AK13" s="22"/>
      <c r="AL13" s="22"/>
      <c r="AM13" s="22">
        <f t="shared" si="0"/>
        <v>12</v>
      </c>
      <c r="AN13" s="22">
        <f t="shared" si="1"/>
        <v>13</v>
      </c>
      <c r="AO13" s="22">
        <f t="shared" si="2"/>
        <v>12</v>
      </c>
      <c r="AP13" s="22">
        <f t="shared" si="3"/>
        <v>12</v>
      </c>
      <c r="AQ13" s="22" t="str">
        <f t="shared" si="4"/>
        <v>12T13</v>
      </c>
      <c r="AR13" s="22" t="str">
        <f t="shared" si="5"/>
        <v>12B12</v>
      </c>
      <c r="AS13" s="123" t="s">
        <v>317</v>
      </c>
    </row>
    <row r="14" spans="1:45" s="49" customFormat="1" ht="20.100000000000001" customHeight="1" x14ac:dyDescent="0.25">
      <c r="A14" s="76">
        <v>6</v>
      </c>
      <c r="B14" s="68" t="s">
        <v>111</v>
      </c>
      <c r="C14" s="68" t="s">
        <v>76</v>
      </c>
      <c r="D14" s="68">
        <v>2006</v>
      </c>
      <c r="E14" s="68" t="s">
        <v>77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2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22">
        <v>1</v>
      </c>
      <c r="AE14" s="22"/>
      <c r="AF14" s="22"/>
      <c r="AG14" s="22"/>
      <c r="AH14" s="22"/>
      <c r="AI14" s="22"/>
      <c r="AJ14" s="22"/>
      <c r="AK14" s="22"/>
      <c r="AL14" s="22"/>
      <c r="AM14" s="22">
        <f t="shared" si="0"/>
        <v>12</v>
      </c>
      <c r="AN14" s="22">
        <f t="shared" si="1"/>
        <v>13</v>
      </c>
      <c r="AO14" s="22">
        <f t="shared" si="2"/>
        <v>12</v>
      </c>
      <c r="AP14" s="22">
        <f t="shared" si="3"/>
        <v>12</v>
      </c>
      <c r="AQ14" s="22" t="str">
        <f t="shared" si="4"/>
        <v>12T13</v>
      </c>
      <c r="AR14" s="22" t="str">
        <f t="shared" si="5"/>
        <v>12B12</v>
      </c>
      <c r="AS14" s="123" t="s">
        <v>317</v>
      </c>
    </row>
    <row r="15" spans="1:45" s="49" customFormat="1" ht="20.100000000000001" customHeight="1" x14ac:dyDescent="0.25">
      <c r="A15" s="76">
        <v>11</v>
      </c>
      <c r="B15" s="68" t="s">
        <v>75</v>
      </c>
      <c r="C15" s="68" t="s">
        <v>76</v>
      </c>
      <c r="D15" s="68">
        <v>2005</v>
      </c>
      <c r="E15" s="68" t="s">
        <v>77</v>
      </c>
      <c r="F15" s="22"/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3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/>
      <c r="AF15" s="22"/>
      <c r="AG15" s="22"/>
      <c r="AH15" s="22"/>
      <c r="AI15" s="22"/>
      <c r="AJ15" s="22"/>
      <c r="AK15" s="22"/>
      <c r="AL15" s="22"/>
      <c r="AM15" s="22">
        <f t="shared" si="0"/>
        <v>12</v>
      </c>
      <c r="AN15" s="22">
        <f t="shared" si="1"/>
        <v>14</v>
      </c>
      <c r="AO15" s="22">
        <f t="shared" si="2"/>
        <v>12</v>
      </c>
      <c r="AP15" s="22">
        <f t="shared" si="3"/>
        <v>12</v>
      </c>
      <c r="AQ15" s="22" t="str">
        <f t="shared" si="4"/>
        <v>12T14</v>
      </c>
      <c r="AR15" s="22" t="str">
        <f t="shared" si="5"/>
        <v>12B12</v>
      </c>
      <c r="AS15" s="22">
        <v>4</v>
      </c>
    </row>
    <row r="16" spans="1:45" s="49" customFormat="1" ht="20.100000000000001" customHeight="1" x14ac:dyDescent="0.25">
      <c r="A16" s="4">
        <v>89</v>
      </c>
      <c r="B16" s="68" t="s">
        <v>291</v>
      </c>
      <c r="C16" s="68" t="s">
        <v>23</v>
      </c>
      <c r="D16" s="68">
        <v>2008</v>
      </c>
      <c r="E16" s="68" t="s">
        <v>77</v>
      </c>
      <c r="F16" s="22"/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3</v>
      </c>
      <c r="W16" s="22">
        <v>1</v>
      </c>
      <c r="X16" s="22">
        <v>3</v>
      </c>
      <c r="Y16" s="22">
        <v>2</v>
      </c>
      <c r="Z16" s="22">
        <v>2</v>
      </c>
      <c r="AA16" s="22">
        <v>1</v>
      </c>
      <c r="AB16" s="22">
        <v>2</v>
      </c>
      <c r="AC16" s="22">
        <v>1</v>
      </c>
      <c r="AD16" s="22">
        <v>1</v>
      </c>
      <c r="AE16" s="22"/>
      <c r="AF16" s="22"/>
      <c r="AG16" s="22"/>
      <c r="AH16" s="22"/>
      <c r="AI16" s="22"/>
      <c r="AJ16" s="22"/>
      <c r="AK16" s="22"/>
      <c r="AL16" s="22"/>
      <c r="AM16" s="22">
        <f t="shared" si="0"/>
        <v>12</v>
      </c>
      <c r="AN16" s="22">
        <f t="shared" si="1"/>
        <v>18</v>
      </c>
      <c r="AO16" s="22">
        <f t="shared" si="2"/>
        <v>12</v>
      </c>
      <c r="AP16" s="22">
        <f t="shared" si="3"/>
        <v>13</v>
      </c>
      <c r="AQ16" s="22" t="str">
        <f t="shared" si="4"/>
        <v>12T18</v>
      </c>
      <c r="AR16" s="22" t="str">
        <f t="shared" si="5"/>
        <v>12B13</v>
      </c>
      <c r="AS16" s="22">
        <v>5</v>
      </c>
    </row>
    <row r="17" spans="1:45" ht="20.100000000000001" customHeight="1" x14ac:dyDescent="0.25">
      <c r="A17" s="4">
        <v>87</v>
      </c>
      <c r="B17" s="4" t="s">
        <v>336</v>
      </c>
      <c r="C17" s="4" t="s">
        <v>23</v>
      </c>
      <c r="D17" s="4">
        <v>2005</v>
      </c>
      <c r="E17" s="4" t="s">
        <v>77</v>
      </c>
      <c r="F17" s="5"/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/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/>
      <c r="AF17" s="5"/>
      <c r="AG17" s="5"/>
      <c r="AH17" s="5"/>
      <c r="AI17" s="5"/>
      <c r="AJ17" s="5"/>
      <c r="AK17" s="5"/>
      <c r="AL17" s="5"/>
      <c r="AM17" s="5">
        <f t="shared" si="0"/>
        <v>11</v>
      </c>
      <c r="AN17" s="5">
        <f t="shared" si="1"/>
        <v>11</v>
      </c>
      <c r="AO17" s="5">
        <f t="shared" si="2"/>
        <v>12</v>
      </c>
      <c r="AP17" s="5">
        <f t="shared" si="3"/>
        <v>12</v>
      </c>
      <c r="AQ17" s="5" t="str">
        <f t="shared" si="4"/>
        <v>11T11</v>
      </c>
      <c r="AR17" s="5" t="str">
        <f t="shared" si="5"/>
        <v>12B12</v>
      </c>
      <c r="AS17" s="5">
        <v>6</v>
      </c>
    </row>
    <row r="18" spans="1:45" ht="20.100000000000001" customHeight="1" x14ac:dyDescent="0.25">
      <c r="A18" s="4">
        <v>62</v>
      </c>
      <c r="B18" s="4" t="s">
        <v>273</v>
      </c>
      <c r="C18" s="4" t="s">
        <v>15</v>
      </c>
      <c r="D18" s="4">
        <v>2008</v>
      </c>
      <c r="E18" s="4" t="s">
        <v>77</v>
      </c>
      <c r="F18" s="5"/>
      <c r="G18" s="5">
        <v>1</v>
      </c>
      <c r="H18" s="5">
        <v>2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2</v>
      </c>
      <c r="S18" s="5">
        <v>2</v>
      </c>
      <c r="T18" s="5">
        <v>2</v>
      </c>
      <c r="U18" s="5">
        <v>1</v>
      </c>
      <c r="V18" s="5">
        <v>1</v>
      </c>
      <c r="W18" s="5">
        <v>1</v>
      </c>
      <c r="X18" s="5">
        <v>1</v>
      </c>
      <c r="Y18" s="5">
        <v>3</v>
      </c>
      <c r="Z18" s="5"/>
      <c r="AA18" s="5">
        <v>1</v>
      </c>
      <c r="AB18" s="5"/>
      <c r="AC18" s="5">
        <v>1</v>
      </c>
      <c r="AD18" s="5"/>
      <c r="AE18" s="5"/>
      <c r="AF18" s="5"/>
      <c r="AG18" s="5"/>
      <c r="AH18" s="5"/>
      <c r="AI18" s="5"/>
      <c r="AJ18" s="5"/>
      <c r="AK18" s="5"/>
      <c r="AL18" s="5"/>
      <c r="AM18" s="5">
        <f t="shared" si="0"/>
        <v>9</v>
      </c>
      <c r="AN18" s="5">
        <f t="shared" si="1"/>
        <v>12</v>
      </c>
      <c r="AO18" s="5">
        <f t="shared" si="2"/>
        <v>12</v>
      </c>
      <c r="AP18" s="5">
        <f t="shared" si="3"/>
        <v>15</v>
      </c>
      <c r="AQ18" s="5" t="str">
        <f t="shared" si="4"/>
        <v>9T12</v>
      </c>
      <c r="AR18" s="5" t="str">
        <f t="shared" si="5"/>
        <v>12B15</v>
      </c>
      <c r="AS18" s="5">
        <v>7</v>
      </c>
    </row>
    <row r="19" spans="1:45" ht="20.100000000000001" customHeight="1" x14ac:dyDescent="0.25">
      <c r="A19" s="4">
        <v>61</v>
      </c>
      <c r="B19" s="4" t="s">
        <v>272</v>
      </c>
      <c r="C19" s="4" t="s">
        <v>15</v>
      </c>
      <c r="D19" s="4">
        <v>2005</v>
      </c>
      <c r="E19" s="4" t="s">
        <v>77</v>
      </c>
      <c r="F19" s="5"/>
      <c r="G19" s="5">
        <v>1</v>
      </c>
      <c r="H19" s="5">
        <v>2</v>
      </c>
      <c r="I19" s="5">
        <v>1</v>
      </c>
      <c r="J19" s="5">
        <v>1</v>
      </c>
      <c r="K19" s="5">
        <v>11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2</v>
      </c>
      <c r="S19" s="5">
        <v>2</v>
      </c>
      <c r="T19" s="5">
        <v>2</v>
      </c>
      <c r="U19" s="5">
        <v>1</v>
      </c>
      <c r="V19" s="5">
        <v>1</v>
      </c>
      <c r="W19" s="5">
        <v>1</v>
      </c>
      <c r="X19" s="5"/>
      <c r="Y19" s="5">
        <v>3</v>
      </c>
      <c r="Z19" s="5"/>
      <c r="AA19" s="5">
        <v>1</v>
      </c>
      <c r="AB19" s="5"/>
      <c r="AC19" s="5">
        <v>1</v>
      </c>
      <c r="AD19" s="5">
        <v>1</v>
      </c>
      <c r="AE19" s="5"/>
      <c r="AF19" s="5"/>
      <c r="AG19" s="5"/>
      <c r="AH19" s="5"/>
      <c r="AI19" s="5"/>
      <c r="AJ19" s="5"/>
      <c r="AK19" s="5"/>
      <c r="AL19" s="5"/>
      <c r="AM19" s="5">
        <f t="shared" si="0"/>
        <v>9</v>
      </c>
      <c r="AN19" s="5">
        <f t="shared" si="1"/>
        <v>12</v>
      </c>
      <c r="AO19" s="5">
        <f t="shared" si="2"/>
        <v>12</v>
      </c>
      <c r="AP19" s="5">
        <f t="shared" si="3"/>
        <v>25</v>
      </c>
      <c r="AQ19" s="5" t="str">
        <f t="shared" si="4"/>
        <v>9T12</v>
      </c>
      <c r="AR19" s="5" t="str">
        <f t="shared" si="5"/>
        <v>12B25</v>
      </c>
      <c r="AS19" s="5">
        <v>8</v>
      </c>
    </row>
    <row r="20" spans="1:45" ht="20.100000000000001" customHeight="1" x14ac:dyDescent="0.25">
      <c r="A20" s="76">
        <v>55</v>
      </c>
      <c r="B20" s="76" t="s">
        <v>108</v>
      </c>
      <c r="C20" s="76" t="s">
        <v>46</v>
      </c>
      <c r="D20" s="76">
        <v>2006</v>
      </c>
      <c r="E20" s="76" t="s">
        <v>77</v>
      </c>
      <c r="F20" s="47"/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7">
        <v>2</v>
      </c>
      <c r="R20" s="47">
        <v>2</v>
      </c>
      <c r="S20" s="47">
        <v>1</v>
      </c>
      <c r="T20" s="47">
        <v>2</v>
      </c>
      <c r="U20" s="47"/>
      <c r="V20" s="47"/>
      <c r="W20" s="47"/>
      <c r="X20" s="47"/>
      <c r="Y20" s="47"/>
      <c r="Z20" s="47"/>
      <c r="AA20" s="47">
        <v>1</v>
      </c>
      <c r="AB20" s="47">
        <v>2</v>
      </c>
      <c r="AC20" s="47">
        <v>1</v>
      </c>
      <c r="AD20" s="47">
        <v>1</v>
      </c>
      <c r="AE20" s="47"/>
      <c r="AF20" s="47"/>
      <c r="AG20" s="47"/>
      <c r="AH20" s="47"/>
      <c r="AI20" s="47"/>
      <c r="AJ20" s="47"/>
      <c r="AK20" s="47"/>
      <c r="AL20" s="47"/>
      <c r="AM20" s="47">
        <f t="shared" si="0"/>
        <v>9</v>
      </c>
      <c r="AN20" s="47">
        <f t="shared" si="1"/>
        <v>12</v>
      </c>
      <c r="AO20" s="47">
        <f t="shared" si="2"/>
        <v>9</v>
      </c>
      <c r="AP20" s="47">
        <f t="shared" si="3"/>
        <v>10</v>
      </c>
      <c r="AQ20" s="47" t="str">
        <f t="shared" si="4"/>
        <v>9T12</v>
      </c>
      <c r="AR20" s="47" t="str">
        <f t="shared" si="5"/>
        <v>9B10</v>
      </c>
      <c r="AS20" s="47">
        <v>9</v>
      </c>
    </row>
    <row r="21" spans="1:45" ht="20.100000000000001" customHeight="1" x14ac:dyDescent="0.25">
      <c r="A21" s="4">
        <v>93</v>
      </c>
      <c r="B21" s="4" t="s">
        <v>296</v>
      </c>
      <c r="C21" s="4" t="s">
        <v>76</v>
      </c>
      <c r="D21" s="4">
        <v>2006</v>
      </c>
      <c r="E21" s="4" t="s">
        <v>77</v>
      </c>
      <c r="F21" s="5"/>
      <c r="G21" s="5">
        <v>1</v>
      </c>
      <c r="H21" s="5">
        <v>1</v>
      </c>
      <c r="I21" s="5">
        <v>1</v>
      </c>
      <c r="J21" s="5">
        <v>1</v>
      </c>
      <c r="K21" s="5">
        <v>3</v>
      </c>
      <c r="L21" s="5">
        <v>3</v>
      </c>
      <c r="M21" s="5">
        <v>1</v>
      </c>
      <c r="N21" s="5">
        <v>1</v>
      </c>
      <c r="O21" s="5">
        <v>1</v>
      </c>
      <c r="P21" s="5"/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/>
      <c r="X21" s="5"/>
      <c r="Y21" s="5"/>
      <c r="Z21" s="5"/>
      <c r="AA21" s="5">
        <v>1</v>
      </c>
      <c r="AB21" s="5"/>
      <c r="AC21" s="5">
        <v>1</v>
      </c>
      <c r="AD21" s="5">
        <v>1</v>
      </c>
      <c r="AE21" s="5"/>
      <c r="AF21" s="5"/>
      <c r="AG21" s="5"/>
      <c r="AH21" s="5"/>
      <c r="AI21" s="5"/>
      <c r="AJ21" s="5"/>
      <c r="AK21" s="5"/>
      <c r="AL21" s="5"/>
      <c r="AM21" s="47">
        <f t="shared" si="0"/>
        <v>8</v>
      </c>
      <c r="AN21" s="5">
        <f t="shared" si="1"/>
        <v>10</v>
      </c>
      <c r="AO21" s="5">
        <f t="shared" si="2"/>
        <v>10</v>
      </c>
      <c r="AP21" s="5">
        <f t="shared" si="3"/>
        <v>12</v>
      </c>
      <c r="AQ21" s="47" t="str">
        <f t="shared" si="4"/>
        <v>8T10</v>
      </c>
      <c r="AR21" s="5" t="str">
        <f t="shared" si="5"/>
        <v>10B12</v>
      </c>
      <c r="AS21" s="5">
        <v>10</v>
      </c>
    </row>
    <row r="22" spans="1:45" ht="20.100000000000001" customHeight="1" x14ac:dyDescent="0.25">
      <c r="A22" s="65">
        <v>56</v>
      </c>
      <c r="B22" s="65" t="s">
        <v>94</v>
      </c>
      <c r="C22" s="65" t="s">
        <v>46</v>
      </c>
      <c r="D22" s="65">
        <v>2006</v>
      </c>
      <c r="E22" s="65" t="s">
        <v>77</v>
      </c>
      <c r="F22" s="66"/>
      <c r="G22" s="66">
        <v>1</v>
      </c>
      <c r="H22" s="66">
        <v>2</v>
      </c>
      <c r="I22" s="66">
        <v>1</v>
      </c>
      <c r="J22" s="66">
        <v>1</v>
      </c>
      <c r="K22" s="66">
        <v>1</v>
      </c>
      <c r="L22" s="66">
        <v>1</v>
      </c>
      <c r="M22" s="66">
        <v>1</v>
      </c>
      <c r="N22" s="66">
        <v>1</v>
      </c>
      <c r="O22" s="66">
        <v>1</v>
      </c>
      <c r="P22" s="66"/>
      <c r="Q22" s="66">
        <v>1</v>
      </c>
      <c r="R22" s="66"/>
      <c r="S22" s="66">
        <v>1</v>
      </c>
      <c r="T22" s="66">
        <v>2</v>
      </c>
      <c r="U22" s="66">
        <v>1</v>
      </c>
      <c r="V22" s="66">
        <v>1</v>
      </c>
      <c r="W22" s="66">
        <v>2</v>
      </c>
      <c r="X22" s="66"/>
      <c r="Y22" s="66">
        <v>2</v>
      </c>
      <c r="Z22" s="66">
        <v>2</v>
      </c>
      <c r="AA22" s="66">
        <v>1</v>
      </c>
      <c r="AB22" s="66"/>
      <c r="AC22" s="66">
        <v>1</v>
      </c>
      <c r="AD22" s="66">
        <v>1</v>
      </c>
      <c r="AE22" s="66"/>
      <c r="AF22" s="66"/>
      <c r="AG22" s="66"/>
      <c r="AH22" s="66"/>
      <c r="AI22" s="66"/>
      <c r="AJ22" s="66"/>
      <c r="AK22" s="66"/>
      <c r="AL22" s="66"/>
      <c r="AM22" s="66">
        <f t="shared" si="0"/>
        <v>8</v>
      </c>
      <c r="AN22" s="66">
        <f t="shared" si="1"/>
        <v>11</v>
      </c>
      <c r="AO22" s="66">
        <f t="shared" si="2"/>
        <v>12</v>
      </c>
      <c r="AP22" s="66">
        <f t="shared" si="3"/>
        <v>14</v>
      </c>
      <c r="AQ22" s="66" t="str">
        <f t="shared" si="4"/>
        <v>8T11</v>
      </c>
      <c r="AR22" s="66" t="str">
        <f t="shared" si="5"/>
        <v>12B14</v>
      </c>
      <c r="AS22" s="66">
        <v>11</v>
      </c>
    </row>
    <row r="23" spans="1:45" ht="20.100000000000001" customHeight="1" x14ac:dyDescent="0.25">
      <c r="A23" s="4">
        <v>69</v>
      </c>
      <c r="B23" s="4" t="s">
        <v>280</v>
      </c>
      <c r="C23" s="4" t="s">
        <v>15</v>
      </c>
      <c r="D23" s="4">
        <v>2005</v>
      </c>
      <c r="E23" s="4" t="s">
        <v>77</v>
      </c>
      <c r="F23" s="5"/>
      <c r="G23" s="5">
        <v>1</v>
      </c>
      <c r="H23" s="5">
        <v>2</v>
      </c>
      <c r="I23" s="5">
        <v>1</v>
      </c>
      <c r="J23" s="5">
        <v>2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/>
      <c r="Q23" s="5">
        <v>1</v>
      </c>
      <c r="R23" s="5"/>
      <c r="S23" s="5"/>
      <c r="T23" s="5"/>
      <c r="U23" s="5">
        <v>2</v>
      </c>
      <c r="V23" s="5">
        <v>2</v>
      </c>
      <c r="W23" s="5">
        <v>1</v>
      </c>
      <c r="X23" s="5">
        <v>1</v>
      </c>
      <c r="Y23" s="5">
        <v>1</v>
      </c>
      <c r="Z23" s="5"/>
      <c r="AA23" s="5"/>
      <c r="AB23" s="5"/>
      <c r="AC23" s="5">
        <v>1</v>
      </c>
      <c r="AD23" s="5">
        <v>1</v>
      </c>
      <c r="AE23" s="5"/>
      <c r="AF23" s="5"/>
      <c r="AG23" s="5"/>
      <c r="AH23" s="5"/>
      <c r="AI23" s="5"/>
      <c r="AJ23" s="5"/>
      <c r="AK23" s="5"/>
      <c r="AL23" s="5"/>
      <c r="AM23" s="5">
        <f t="shared" si="0"/>
        <v>7</v>
      </c>
      <c r="AN23" s="5">
        <f t="shared" si="1"/>
        <v>10</v>
      </c>
      <c r="AO23" s="5">
        <f t="shared" si="2"/>
        <v>10</v>
      </c>
      <c r="AP23" s="5">
        <f t="shared" si="3"/>
        <v>11</v>
      </c>
      <c r="AQ23" s="5" t="str">
        <f t="shared" si="4"/>
        <v>7T10</v>
      </c>
      <c r="AR23" s="5" t="str">
        <f t="shared" si="5"/>
        <v>10B11</v>
      </c>
      <c r="AS23" s="5">
        <v>12</v>
      </c>
    </row>
    <row r="24" spans="1:45" ht="20.100000000000001" customHeight="1" x14ac:dyDescent="0.25">
      <c r="A24" s="4"/>
      <c r="B24" s="4" t="s">
        <v>337</v>
      </c>
      <c r="C24" s="4" t="s">
        <v>11</v>
      </c>
      <c r="D24" s="4">
        <v>2005</v>
      </c>
      <c r="E24" s="4" t="s">
        <v>77</v>
      </c>
      <c r="F24" s="5"/>
      <c r="G24" s="5">
        <v>1</v>
      </c>
      <c r="H24" s="5">
        <v>2</v>
      </c>
      <c r="I24" s="5">
        <v>1</v>
      </c>
      <c r="J24" s="5">
        <v>1</v>
      </c>
      <c r="K24" s="5"/>
      <c r="L24" s="5"/>
      <c r="M24" s="5">
        <v>1</v>
      </c>
      <c r="N24" s="5">
        <v>1</v>
      </c>
      <c r="O24" s="5">
        <v>1</v>
      </c>
      <c r="P24" s="5"/>
      <c r="Q24" s="5">
        <v>1</v>
      </c>
      <c r="R24" s="5"/>
      <c r="S24" s="5">
        <v>2</v>
      </c>
      <c r="T24" s="5">
        <v>4</v>
      </c>
      <c r="U24" s="5">
        <v>2</v>
      </c>
      <c r="V24" s="5">
        <v>2</v>
      </c>
      <c r="W24" s="5">
        <v>1</v>
      </c>
      <c r="X24" s="5"/>
      <c r="Y24" s="5">
        <v>1</v>
      </c>
      <c r="Z24" s="5">
        <v>1</v>
      </c>
      <c r="AA24" s="5">
        <v>1</v>
      </c>
      <c r="AB24" s="5"/>
      <c r="AC24" s="5">
        <v>1</v>
      </c>
      <c r="AD24" s="5">
        <v>1</v>
      </c>
      <c r="AE24" s="5"/>
      <c r="AF24" s="5"/>
      <c r="AG24" s="5"/>
      <c r="AH24" s="5"/>
      <c r="AI24" s="5"/>
      <c r="AJ24" s="5"/>
      <c r="AK24" s="5"/>
      <c r="AL24" s="5"/>
      <c r="AM24" s="5">
        <f t="shared" si="0"/>
        <v>7</v>
      </c>
      <c r="AN24" s="5">
        <f t="shared" si="1"/>
        <v>12</v>
      </c>
      <c r="AO24" s="5">
        <f t="shared" si="2"/>
        <v>11</v>
      </c>
      <c r="AP24" s="5">
        <f t="shared" si="3"/>
        <v>13</v>
      </c>
      <c r="AQ24" s="5" t="str">
        <f t="shared" si="4"/>
        <v>7T12</v>
      </c>
      <c r="AR24" s="5" t="str">
        <f t="shared" si="5"/>
        <v>11B13</v>
      </c>
      <c r="AS24" s="5">
        <v>13</v>
      </c>
    </row>
    <row r="25" spans="1:45" ht="20.100000000000001" customHeight="1" x14ac:dyDescent="0.25">
      <c r="A25" s="4">
        <v>80</v>
      </c>
      <c r="B25" s="4" t="s">
        <v>93</v>
      </c>
      <c r="C25" s="4" t="s">
        <v>62</v>
      </c>
      <c r="D25" s="4">
        <v>2007</v>
      </c>
      <c r="E25" s="4" t="s">
        <v>77</v>
      </c>
      <c r="F25" s="5"/>
      <c r="G25" s="5">
        <v>1</v>
      </c>
      <c r="H25" s="5">
        <v>2</v>
      </c>
      <c r="I25" s="5">
        <v>1</v>
      </c>
      <c r="J25" s="5">
        <v>1</v>
      </c>
      <c r="K25" s="5"/>
      <c r="L25" s="5"/>
      <c r="M25" s="5">
        <v>1</v>
      </c>
      <c r="N25" s="5">
        <v>1</v>
      </c>
      <c r="O25" s="5">
        <v>1</v>
      </c>
      <c r="P25" s="5"/>
      <c r="Q25" s="5">
        <v>1</v>
      </c>
      <c r="R25" s="5"/>
      <c r="S25" s="5">
        <v>2</v>
      </c>
      <c r="T25" s="5">
        <v>3</v>
      </c>
      <c r="U25" s="5">
        <v>1</v>
      </c>
      <c r="V25" s="5">
        <v>1</v>
      </c>
      <c r="W25" s="5">
        <v>1</v>
      </c>
      <c r="X25" s="5"/>
      <c r="Y25" s="5">
        <v>2</v>
      </c>
      <c r="Z25" s="5"/>
      <c r="AA25" s="5"/>
      <c r="AB25" s="5"/>
      <c r="AC25" s="5">
        <v>1</v>
      </c>
      <c r="AD25" s="5">
        <v>1</v>
      </c>
      <c r="AE25" s="5"/>
      <c r="AF25" s="5"/>
      <c r="AG25" s="5"/>
      <c r="AH25" s="5"/>
      <c r="AI25" s="5"/>
      <c r="AJ25" s="5"/>
      <c r="AK25" s="5"/>
      <c r="AL25" s="5"/>
      <c r="AM25" s="5">
        <f t="shared" si="0"/>
        <v>6</v>
      </c>
      <c r="AN25" s="5">
        <f t="shared" si="1"/>
        <v>9</v>
      </c>
      <c r="AO25" s="5">
        <f t="shared" si="2"/>
        <v>10</v>
      </c>
      <c r="AP25" s="5">
        <f t="shared" si="3"/>
        <v>12</v>
      </c>
      <c r="AQ25" s="5" t="str">
        <f t="shared" si="4"/>
        <v>6T9</v>
      </c>
      <c r="AR25" s="5" t="str">
        <f t="shared" si="5"/>
        <v>10B12</v>
      </c>
      <c r="AS25" s="5">
        <v>14</v>
      </c>
    </row>
    <row r="26" spans="1:45" ht="20.100000000000001" customHeight="1" x14ac:dyDescent="0.25">
      <c r="A26" s="76">
        <v>44</v>
      </c>
      <c r="B26" s="76" t="s">
        <v>265</v>
      </c>
      <c r="C26" s="76" t="s">
        <v>258</v>
      </c>
      <c r="D26" s="76">
        <v>2010</v>
      </c>
      <c r="E26" s="76" t="s">
        <v>77</v>
      </c>
      <c r="F26" s="47"/>
      <c r="G26" s="47">
        <v>1</v>
      </c>
      <c r="H26" s="47">
        <v>1</v>
      </c>
      <c r="I26" s="47"/>
      <c r="J26" s="47"/>
      <c r="K26" s="47">
        <v>1</v>
      </c>
      <c r="L26" s="47">
        <v>1</v>
      </c>
      <c r="M26" s="47">
        <v>1</v>
      </c>
      <c r="N26" s="47"/>
      <c r="O26" s="47"/>
      <c r="P26" s="47"/>
      <c r="Q26" s="47"/>
      <c r="R26" s="47"/>
      <c r="S26" s="47">
        <v>1</v>
      </c>
      <c r="T26" s="47">
        <v>1</v>
      </c>
      <c r="U26" s="47">
        <v>2</v>
      </c>
      <c r="V26" s="47"/>
      <c r="W26" s="47">
        <v>2</v>
      </c>
      <c r="X26" s="47"/>
      <c r="Y26" s="47"/>
      <c r="Z26" s="47"/>
      <c r="AA26" s="47"/>
      <c r="AB26" s="47"/>
      <c r="AC26" s="47">
        <v>1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>
        <f t="shared" si="0"/>
        <v>3</v>
      </c>
      <c r="AN26" s="47">
        <f t="shared" si="1"/>
        <v>3</v>
      </c>
      <c r="AO26" s="47">
        <f t="shared" si="2"/>
        <v>7</v>
      </c>
      <c r="AP26" s="47">
        <f t="shared" si="3"/>
        <v>9</v>
      </c>
      <c r="AQ26" s="47" t="str">
        <f t="shared" si="4"/>
        <v>3T3</v>
      </c>
      <c r="AR26" s="47" t="str">
        <f t="shared" si="5"/>
        <v>7B9</v>
      </c>
      <c r="AS26" s="47">
        <v>15</v>
      </c>
    </row>
    <row r="28" spans="1:45" x14ac:dyDescent="0.25">
      <c r="A28" s="150" t="s">
        <v>154</v>
      </c>
      <c r="B28" s="150"/>
      <c r="C28" s="81" t="s">
        <v>306</v>
      </c>
    </row>
  </sheetData>
  <autoFilter ref="A11:AS11" xr:uid="{35F04AEB-ABFC-466F-AF4C-F7694CA889FB}">
    <sortState ref="A12:AS26">
      <sortCondition descending="1" ref="AM11"/>
    </sortState>
  </autoFilter>
  <mergeCells count="24">
    <mergeCell ref="A28:B28"/>
    <mergeCell ref="AQ9:AQ10"/>
    <mergeCell ref="AR9:AR10"/>
    <mergeCell ref="AG9:AH9"/>
    <mergeCell ref="AI9:AJ9"/>
    <mergeCell ref="AK9:AL9"/>
    <mergeCell ref="AM9:AM10"/>
    <mergeCell ref="AN9:AN10"/>
    <mergeCell ref="G9:H9"/>
    <mergeCell ref="I9:J9"/>
    <mergeCell ref="K9:L9"/>
    <mergeCell ref="M9:N9"/>
    <mergeCell ref="O9:P9"/>
    <mergeCell ref="Q9:R9"/>
    <mergeCell ref="S9:T9"/>
    <mergeCell ref="U9:V9"/>
    <mergeCell ref="AS9:AS10"/>
    <mergeCell ref="W9:X9"/>
    <mergeCell ref="Y9:Z9"/>
    <mergeCell ref="AA9:AB9"/>
    <mergeCell ref="AC9:AD9"/>
    <mergeCell ref="AE9:AF9"/>
    <mergeCell ref="AO9:AO10"/>
    <mergeCell ref="AP9:AP10"/>
  </mergeCells>
  <pageMargins left="0.7" right="0.7" top="0.75" bottom="0.75" header="0.3" footer="0.3"/>
  <pageSetup paperSize="9"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AR32"/>
  <sheetViews>
    <sheetView view="pageBreakPreview" topLeftCell="A2" zoomScale="60" zoomScaleNormal="100" workbookViewId="0">
      <pane ySplit="8" topLeftCell="A10" activePane="bottomLeft" state="frozen"/>
      <selection activeCell="A2" sqref="A2"/>
      <selection pane="bottomLeft" activeCell="I37" sqref="I37"/>
    </sheetView>
  </sheetViews>
  <sheetFormatPr defaultRowHeight="15" x14ac:dyDescent="0.25"/>
  <cols>
    <col min="2" max="2" width="27.85546875" customWidth="1"/>
    <col min="3" max="3" width="18.5703125" customWidth="1"/>
    <col min="4" max="5" width="9.140625" customWidth="1"/>
    <col min="6" max="29" width="3.7109375" customWidth="1"/>
    <col min="30" max="37" width="3.7109375" hidden="1" customWidth="1"/>
    <col min="38" max="38" width="8" customWidth="1"/>
    <col min="44" max="44" width="9.42578125" customWidth="1"/>
  </cols>
  <sheetData>
    <row r="5" spans="1:44" ht="23.25" x14ac:dyDescent="0.25">
      <c r="A5" s="2" t="s">
        <v>128</v>
      </c>
    </row>
    <row r="6" spans="1:44" ht="23.25" x14ac:dyDescent="0.25">
      <c r="A6" s="2" t="s">
        <v>160</v>
      </c>
    </row>
    <row r="7" spans="1:44" x14ac:dyDescent="0.25">
      <c r="A7" s="19" t="s">
        <v>130</v>
      </c>
    </row>
    <row r="8" spans="1:44" s="23" customFormat="1" ht="41.25" customHeight="1" x14ac:dyDescent="0.25">
      <c r="A8" s="158" t="s">
        <v>0</v>
      </c>
      <c r="B8" s="160" t="s">
        <v>1</v>
      </c>
      <c r="C8" s="162" t="s">
        <v>4</v>
      </c>
      <c r="D8" s="162" t="s">
        <v>5</v>
      </c>
      <c r="E8" s="162" t="s">
        <v>6</v>
      </c>
      <c r="F8" s="140">
        <v>1</v>
      </c>
      <c r="G8" s="140"/>
      <c r="H8" s="140">
        <v>2</v>
      </c>
      <c r="I8" s="140"/>
      <c r="J8" s="140">
        <v>3</v>
      </c>
      <c r="K8" s="140"/>
      <c r="L8" s="140">
        <v>4</v>
      </c>
      <c r="M8" s="140"/>
      <c r="N8" s="140">
        <v>5</v>
      </c>
      <c r="O8" s="140"/>
      <c r="P8" s="140">
        <v>6</v>
      </c>
      <c r="Q8" s="140"/>
      <c r="R8" s="140">
        <v>7</v>
      </c>
      <c r="S8" s="140"/>
      <c r="T8" s="140">
        <v>8</v>
      </c>
      <c r="U8" s="140"/>
      <c r="V8" s="140">
        <v>9</v>
      </c>
      <c r="W8" s="140"/>
      <c r="X8" s="140">
        <v>10</v>
      </c>
      <c r="Y8" s="140"/>
      <c r="Z8" s="140">
        <v>11</v>
      </c>
      <c r="AA8" s="140"/>
      <c r="AB8" s="140">
        <v>12</v>
      </c>
      <c r="AC8" s="140"/>
      <c r="AD8" s="140">
        <v>13</v>
      </c>
      <c r="AE8" s="140"/>
      <c r="AF8" s="140">
        <v>14</v>
      </c>
      <c r="AG8" s="140"/>
      <c r="AH8" s="140">
        <v>15</v>
      </c>
      <c r="AI8" s="140"/>
      <c r="AJ8" s="151">
        <v>16</v>
      </c>
      <c r="AK8" s="152"/>
      <c r="AL8" s="156" t="s">
        <v>121</v>
      </c>
      <c r="AM8" s="156" t="s">
        <v>134</v>
      </c>
      <c r="AN8" s="156" t="s">
        <v>122</v>
      </c>
      <c r="AO8" s="156" t="s">
        <v>133</v>
      </c>
      <c r="AP8" s="156" t="s">
        <v>125</v>
      </c>
      <c r="AQ8" s="156" t="s">
        <v>126</v>
      </c>
      <c r="AR8" s="164" t="s">
        <v>143</v>
      </c>
    </row>
    <row r="9" spans="1:44" s="23" customFormat="1" ht="20.100000000000001" customHeight="1" x14ac:dyDescent="0.25">
      <c r="A9" s="159"/>
      <c r="B9" s="161"/>
      <c r="C9" s="163"/>
      <c r="D9" s="163"/>
      <c r="E9" s="163"/>
      <c r="F9" s="22" t="s">
        <v>88</v>
      </c>
      <c r="G9" s="22" t="s">
        <v>120</v>
      </c>
      <c r="H9" s="22" t="s">
        <v>88</v>
      </c>
      <c r="I9" s="22" t="s">
        <v>120</v>
      </c>
      <c r="J9" s="22" t="s">
        <v>88</v>
      </c>
      <c r="K9" s="22" t="s">
        <v>120</v>
      </c>
      <c r="L9" s="22" t="s">
        <v>88</v>
      </c>
      <c r="M9" s="22" t="s">
        <v>120</v>
      </c>
      <c r="N9" s="22" t="s">
        <v>88</v>
      </c>
      <c r="O9" s="22" t="s">
        <v>120</v>
      </c>
      <c r="P9" s="22" t="s">
        <v>88</v>
      </c>
      <c r="Q9" s="22" t="s">
        <v>120</v>
      </c>
      <c r="R9" s="22" t="s">
        <v>88</v>
      </c>
      <c r="S9" s="22" t="s">
        <v>120</v>
      </c>
      <c r="T9" s="22" t="s">
        <v>88</v>
      </c>
      <c r="U9" s="22" t="s">
        <v>120</v>
      </c>
      <c r="V9" s="22" t="s">
        <v>88</v>
      </c>
      <c r="W9" s="22" t="s">
        <v>120</v>
      </c>
      <c r="X9" s="22" t="s">
        <v>88</v>
      </c>
      <c r="Y9" s="22" t="s">
        <v>120</v>
      </c>
      <c r="Z9" s="22" t="s">
        <v>88</v>
      </c>
      <c r="AA9" s="22" t="s">
        <v>120</v>
      </c>
      <c r="AB9" s="22" t="s">
        <v>88</v>
      </c>
      <c r="AC9" s="22" t="s">
        <v>120</v>
      </c>
      <c r="AD9" s="22" t="s">
        <v>88</v>
      </c>
      <c r="AE9" s="22" t="s">
        <v>120</v>
      </c>
      <c r="AF9" s="22" t="s">
        <v>88</v>
      </c>
      <c r="AG9" s="22" t="s">
        <v>120</v>
      </c>
      <c r="AH9" s="22" t="s">
        <v>88</v>
      </c>
      <c r="AI9" s="22" t="s">
        <v>120</v>
      </c>
      <c r="AJ9" s="22" t="s">
        <v>88</v>
      </c>
      <c r="AK9" s="22" t="s">
        <v>120</v>
      </c>
      <c r="AL9" s="157"/>
      <c r="AM9" s="157"/>
      <c r="AN9" s="157"/>
      <c r="AO9" s="157"/>
      <c r="AP9" s="157"/>
      <c r="AQ9" s="157"/>
      <c r="AR9" s="165"/>
    </row>
    <row r="10" spans="1:44" s="23" customFormat="1" ht="20.100000000000001" customHeight="1" x14ac:dyDescent="0.25">
      <c r="A10" s="86"/>
      <c r="B10" s="87"/>
      <c r="C10" s="68"/>
      <c r="D10" s="68"/>
      <c r="E10" s="6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84"/>
      <c r="AM10" s="84"/>
      <c r="AN10" s="84"/>
      <c r="AO10" s="84"/>
      <c r="AP10" s="84"/>
      <c r="AQ10" s="84"/>
      <c r="AR10" s="85"/>
    </row>
    <row r="11" spans="1:44" ht="20.100000000000001" customHeight="1" x14ac:dyDescent="0.25">
      <c r="A11" s="68">
        <v>8</v>
      </c>
      <c r="B11" s="68" t="s">
        <v>85</v>
      </c>
      <c r="C11" s="68" t="s">
        <v>76</v>
      </c>
      <c r="D11" s="68">
        <v>2007</v>
      </c>
      <c r="E11" s="68" t="s">
        <v>77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2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/>
      <c r="AE11" s="22"/>
      <c r="AF11" s="22"/>
      <c r="AG11" s="22"/>
      <c r="AH11" s="22"/>
      <c r="AI11" s="22"/>
      <c r="AJ11" s="22"/>
      <c r="AK11" s="22"/>
      <c r="AL11" s="22">
        <f t="shared" ref="AL11:AL26" si="0">COUNT(G11,I11,K11,M11,O11,Q11,S11,U11,W11,Y11,AA11,AC11,AE11,AG11,AI11,AK11)</f>
        <v>12</v>
      </c>
      <c r="AM11" s="22">
        <f t="shared" ref="AM11:AM30" si="1">SUM(G11,I11,K11,M11,O11,Q11,S11,U11,W11,Y11,AA11,AC11,AE11,AG11,AI11,AK11)</f>
        <v>13</v>
      </c>
      <c r="AN11" s="22">
        <f t="shared" ref="AN11:AN30" si="2">COUNT(F11,H11,J11,L11,N11,P11,R11,T11,V11,X11,Z11,AB11,AD11,AF11,AH11,AJ11)</f>
        <v>12</v>
      </c>
      <c r="AO11" s="22">
        <f t="shared" ref="AO11:AO30" si="3">SUM(F11,H11,J11,L11,N11,P11,R11,T11,V11,X11,Z11,AB11,AD11,AF11,AH11,AJ11)</f>
        <v>12</v>
      </c>
      <c r="AP11" s="22" t="str">
        <f t="shared" ref="AP11:AP30" si="4">(AL11&amp;"T"&amp;AM11)</f>
        <v>12T13</v>
      </c>
      <c r="AQ11" s="22" t="str">
        <f t="shared" ref="AQ11:AQ30" si="5">(AN11&amp;"B"&amp;AO11)</f>
        <v>12B12</v>
      </c>
      <c r="AR11" s="22">
        <v>1</v>
      </c>
    </row>
    <row r="12" spans="1:44" ht="20.100000000000001" customHeight="1" x14ac:dyDescent="0.25">
      <c r="A12" s="68">
        <v>7</v>
      </c>
      <c r="B12" s="68" t="s">
        <v>97</v>
      </c>
      <c r="C12" s="68" t="s">
        <v>76</v>
      </c>
      <c r="D12" s="68">
        <v>2007</v>
      </c>
      <c r="E12" s="68" t="s">
        <v>77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2</v>
      </c>
      <c r="X12" s="22">
        <v>1</v>
      </c>
      <c r="Y12" s="22">
        <v>2</v>
      </c>
      <c r="Z12" s="22">
        <v>1</v>
      </c>
      <c r="AA12" s="22">
        <v>2</v>
      </c>
      <c r="AB12" s="22">
        <v>1</v>
      </c>
      <c r="AC12" s="22">
        <v>1</v>
      </c>
      <c r="AD12" s="22"/>
      <c r="AE12" s="22"/>
      <c r="AF12" s="22"/>
      <c r="AG12" s="22"/>
      <c r="AH12" s="22"/>
      <c r="AI12" s="22"/>
      <c r="AJ12" s="22"/>
      <c r="AK12" s="22"/>
      <c r="AL12" s="22">
        <f t="shared" si="0"/>
        <v>12</v>
      </c>
      <c r="AM12" s="22">
        <f t="shared" si="1"/>
        <v>15</v>
      </c>
      <c r="AN12" s="22">
        <f t="shared" si="2"/>
        <v>12</v>
      </c>
      <c r="AO12" s="22">
        <f t="shared" si="3"/>
        <v>12</v>
      </c>
      <c r="AP12" s="22" t="str">
        <f t="shared" si="4"/>
        <v>12T15</v>
      </c>
      <c r="AQ12" s="22" t="str">
        <f t="shared" si="5"/>
        <v>12B12</v>
      </c>
      <c r="AR12" s="22">
        <v>2</v>
      </c>
    </row>
    <row r="13" spans="1:44" ht="20.100000000000001" customHeight="1" x14ac:dyDescent="0.25">
      <c r="A13" s="68">
        <v>91</v>
      </c>
      <c r="B13" s="68" t="s">
        <v>293</v>
      </c>
      <c r="C13" s="68" t="s">
        <v>294</v>
      </c>
      <c r="D13" s="68">
        <v>2006</v>
      </c>
      <c r="E13" s="68" t="s">
        <v>77</v>
      </c>
      <c r="F13" s="22">
        <v>1</v>
      </c>
      <c r="G13" s="22">
        <v>1</v>
      </c>
      <c r="H13" s="22">
        <v>1</v>
      </c>
      <c r="I13" s="22">
        <v>1</v>
      </c>
      <c r="J13" s="22">
        <v>2</v>
      </c>
      <c r="K13" s="22">
        <v>2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2</v>
      </c>
      <c r="X13" s="22">
        <v>2</v>
      </c>
      <c r="Y13" s="22">
        <v>2</v>
      </c>
      <c r="Z13" s="22">
        <v>1</v>
      </c>
      <c r="AA13" s="22">
        <v>6</v>
      </c>
      <c r="AB13" s="22">
        <v>1</v>
      </c>
      <c r="AC13" s="22">
        <v>1</v>
      </c>
      <c r="AD13" s="22"/>
      <c r="AE13" s="22"/>
      <c r="AF13" s="22"/>
      <c r="AG13" s="22"/>
      <c r="AH13" s="22"/>
      <c r="AI13" s="22"/>
      <c r="AJ13" s="22"/>
      <c r="AK13" s="22"/>
      <c r="AL13" s="22">
        <f t="shared" si="0"/>
        <v>12</v>
      </c>
      <c r="AM13" s="22">
        <f t="shared" si="1"/>
        <v>20</v>
      </c>
      <c r="AN13" s="22">
        <f t="shared" si="2"/>
        <v>12</v>
      </c>
      <c r="AO13" s="22">
        <f t="shared" si="3"/>
        <v>14</v>
      </c>
      <c r="AP13" s="22" t="str">
        <f t="shared" si="4"/>
        <v>12T20</v>
      </c>
      <c r="AQ13" s="22" t="str">
        <f t="shared" si="5"/>
        <v>12B14</v>
      </c>
      <c r="AR13" s="22">
        <v>3</v>
      </c>
    </row>
    <row r="14" spans="1:44" ht="20.100000000000001" customHeight="1" x14ac:dyDescent="0.25">
      <c r="A14" s="68">
        <v>43</v>
      </c>
      <c r="B14" s="68" t="s">
        <v>83</v>
      </c>
      <c r="C14" s="122" t="s">
        <v>15</v>
      </c>
      <c r="D14" s="68">
        <v>2008</v>
      </c>
      <c r="E14" s="68" t="s">
        <v>77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2</v>
      </c>
      <c r="P14" s="22">
        <v>1</v>
      </c>
      <c r="Q14" s="22">
        <v>3</v>
      </c>
      <c r="R14" s="22">
        <v>2</v>
      </c>
      <c r="S14" s="22">
        <v>2</v>
      </c>
      <c r="T14" s="22">
        <v>1</v>
      </c>
      <c r="U14" s="22">
        <v>1</v>
      </c>
      <c r="V14" s="22">
        <v>1</v>
      </c>
      <c r="W14" s="22"/>
      <c r="X14" s="22">
        <v>1</v>
      </c>
      <c r="Y14" s="22">
        <v>2</v>
      </c>
      <c r="Z14" s="22">
        <v>1</v>
      </c>
      <c r="AA14" s="22">
        <v>1</v>
      </c>
      <c r="AB14" s="22">
        <v>1</v>
      </c>
      <c r="AC14" s="22">
        <v>1</v>
      </c>
      <c r="AD14" s="22"/>
      <c r="AE14" s="22"/>
      <c r="AF14" s="22"/>
      <c r="AG14" s="22"/>
      <c r="AH14" s="22"/>
      <c r="AI14" s="22"/>
      <c r="AJ14" s="22"/>
      <c r="AK14" s="22"/>
      <c r="AL14" s="22">
        <f t="shared" si="0"/>
        <v>11</v>
      </c>
      <c r="AM14" s="22">
        <f t="shared" si="1"/>
        <v>16</v>
      </c>
      <c r="AN14" s="22">
        <f t="shared" si="2"/>
        <v>12</v>
      </c>
      <c r="AO14" s="22">
        <f t="shared" si="3"/>
        <v>13</v>
      </c>
      <c r="AP14" s="22" t="str">
        <f t="shared" si="4"/>
        <v>11T16</v>
      </c>
      <c r="AQ14" s="22" t="str">
        <f t="shared" si="5"/>
        <v>12B13</v>
      </c>
      <c r="AR14" s="124" t="s">
        <v>316</v>
      </c>
    </row>
    <row r="15" spans="1:44" s="49" customFormat="1" ht="20.100000000000001" customHeight="1" x14ac:dyDescent="0.25">
      <c r="A15" s="68">
        <v>76</v>
      </c>
      <c r="B15" s="68" t="s">
        <v>285</v>
      </c>
      <c r="C15" s="68" t="s">
        <v>15</v>
      </c>
      <c r="D15" s="68">
        <v>2005</v>
      </c>
      <c r="E15" s="68" t="s">
        <v>77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2</v>
      </c>
      <c r="U15" s="22">
        <v>2</v>
      </c>
      <c r="V15" s="22">
        <v>1</v>
      </c>
      <c r="W15" s="22"/>
      <c r="X15" s="22">
        <v>1</v>
      </c>
      <c r="Y15" s="22">
        <v>1</v>
      </c>
      <c r="Z15" s="22">
        <v>1</v>
      </c>
      <c r="AA15" s="22">
        <v>5</v>
      </c>
      <c r="AB15" s="22">
        <v>1</v>
      </c>
      <c r="AC15" s="22">
        <v>1</v>
      </c>
      <c r="AD15" s="22"/>
      <c r="AE15" s="22"/>
      <c r="AF15" s="22"/>
      <c r="AG15" s="22"/>
      <c r="AH15" s="22"/>
      <c r="AI15" s="22"/>
      <c r="AJ15" s="22"/>
      <c r="AK15" s="22"/>
      <c r="AL15" s="22">
        <f t="shared" si="0"/>
        <v>11</v>
      </c>
      <c r="AM15" s="22">
        <f t="shared" si="1"/>
        <v>16</v>
      </c>
      <c r="AN15" s="22">
        <f t="shared" si="2"/>
        <v>12</v>
      </c>
      <c r="AO15" s="22">
        <f t="shared" si="3"/>
        <v>13</v>
      </c>
      <c r="AP15" s="22" t="str">
        <f t="shared" si="4"/>
        <v>11T16</v>
      </c>
      <c r="AQ15" s="22" t="str">
        <f t="shared" si="5"/>
        <v>12B13</v>
      </c>
      <c r="AR15" s="124" t="s">
        <v>316</v>
      </c>
    </row>
    <row r="16" spans="1:44" ht="20.100000000000001" customHeight="1" x14ac:dyDescent="0.25">
      <c r="A16" s="4">
        <v>58</v>
      </c>
      <c r="B16" s="4" t="s">
        <v>270</v>
      </c>
      <c r="C16" s="4" t="s">
        <v>46</v>
      </c>
      <c r="D16" s="4">
        <v>2010</v>
      </c>
      <c r="E16" s="4" t="s">
        <v>77</v>
      </c>
      <c r="F16" s="5">
        <v>1</v>
      </c>
      <c r="G16" s="5">
        <v>1</v>
      </c>
      <c r="H16" s="5">
        <v>2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 t="s">
        <v>315</v>
      </c>
      <c r="R16" s="5">
        <v>2</v>
      </c>
      <c r="S16" s="5">
        <v>2</v>
      </c>
      <c r="T16" s="5">
        <v>1</v>
      </c>
      <c r="U16" s="5">
        <v>2</v>
      </c>
      <c r="V16" s="5"/>
      <c r="W16" s="5"/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/>
      <c r="AE16" s="5"/>
      <c r="AF16" s="5"/>
      <c r="AG16" s="5"/>
      <c r="AH16" s="5"/>
      <c r="AI16" s="5"/>
      <c r="AJ16" s="5"/>
      <c r="AK16" s="5"/>
      <c r="AL16" s="5">
        <f t="shared" si="0"/>
        <v>10</v>
      </c>
      <c r="AM16" s="5">
        <f t="shared" si="1"/>
        <v>12</v>
      </c>
      <c r="AN16" s="5">
        <f t="shared" si="2"/>
        <v>11</v>
      </c>
      <c r="AO16" s="5">
        <f t="shared" si="3"/>
        <v>13</v>
      </c>
      <c r="AP16" s="5" t="str">
        <f t="shared" si="4"/>
        <v>10T12</v>
      </c>
      <c r="AQ16" s="5" t="str">
        <f t="shared" si="5"/>
        <v>11B13</v>
      </c>
      <c r="AR16" s="5">
        <v>6</v>
      </c>
    </row>
    <row r="17" spans="1:44" ht="20.100000000000001" customHeight="1" x14ac:dyDescent="0.25">
      <c r="A17" s="4"/>
      <c r="B17" s="4" t="s">
        <v>311</v>
      </c>
      <c r="C17" s="4" t="s">
        <v>23</v>
      </c>
      <c r="D17" s="4">
        <v>2005</v>
      </c>
      <c r="E17" s="4" t="s">
        <v>77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2</v>
      </c>
      <c r="R17" s="5">
        <v>1</v>
      </c>
      <c r="S17" s="5">
        <v>1</v>
      </c>
      <c r="T17" s="5">
        <v>1</v>
      </c>
      <c r="U17" s="5">
        <v>1</v>
      </c>
      <c r="V17" s="5">
        <v>2</v>
      </c>
      <c r="W17" s="5"/>
      <c r="X17" s="5"/>
      <c r="Y17" s="5"/>
      <c r="Z17" s="5">
        <v>1</v>
      </c>
      <c r="AA17" s="5"/>
      <c r="AB17" s="5">
        <v>1</v>
      </c>
      <c r="AC17" s="5">
        <v>1</v>
      </c>
      <c r="AD17" s="5"/>
      <c r="AE17" s="5"/>
      <c r="AF17" s="5"/>
      <c r="AG17" s="5"/>
      <c r="AH17" s="5"/>
      <c r="AI17" s="5"/>
      <c r="AJ17" s="5"/>
      <c r="AK17" s="5"/>
      <c r="AL17" s="5">
        <f t="shared" si="0"/>
        <v>9</v>
      </c>
      <c r="AM17" s="5">
        <f t="shared" si="1"/>
        <v>10</v>
      </c>
      <c r="AN17" s="5">
        <f t="shared" si="2"/>
        <v>11</v>
      </c>
      <c r="AO17" s="5">
        <f t="shared" si="3"/>
        <v>12</v>
      </c>
      <c r="AP17" s="5" t="str">
        <f t="shared" si="4"/>
        <v>9T10</v>
      </c>
      <c r="AQ17" s="5" t="str">
        <f t="shared" si="5"/>
        <v>11B12</v>
      </c>
      <c r="AR17" s="5">
        <v>7</v>
      </c>
    </row>
    <row r="18" spans="1:44" ht="20.100000000000001" customHeight="1" x14ac:dyDescent="0.25">
      <c r="A18" s="76">
        <v>57</v>
      </c>
      <c r="B18" s="76" t="s">
        <v>308</v>
      </c>
      <c r="C18" s="76" t="s">
        <v>46</v>
      </c>
      <c r="D18" s="76">
        <v>2007</v>
      </c>
      <c r="E18" s="76" t="s">
        <v>77</v>
      </c>
      <c r="F18" s="47">
        <v>1</v>
      </c>
      <c r="G18" s="47">
        <v>1</v>
      </c>
      <c r="H18" s="47">
        <v>1</v>
      </c>
      <c r="I18" s="47">
        <v>1</v>
      </c>
      <c r="J18" s="47">
        <v>2</v>
      </c>
      <c r="K18" s="47">
        <v>2</v>
      </c>
      <c r="L18" s="47">
        <v>1</v>
      </c>
      <c r="M18" s="47">
        <v>1</v>
      </c>
      <c r="N18" s="47">
        <v>1</v>
      </c>
      <c r="O18" s="47" t="s">
        <v>315</v>
      </c>
      <c r="P18" s="47">
        <v>1</v>
      </c>
      <c r="Q18" s="47"/>
      <c r="R18" s="47">
        <v>1</v>
      </c>
      <c r="S18" s="47">
        <v>1</v>
      </c>
      <c r="T18" s="47">
        <v>1</v>
      </c>
      <c r="U18" s="47">
        <v>1</v>
      </c>
      <c r="V18" s="47">
        <v>1</v>
      </c>
      <c r="W18" s="47"/>
      <c r="X18" s="47">
        <v>4</v>
      </c>
      <c r="Y18" s="47">
        <v>4</v>
      </c>
      <c r="Z18" s="47">
        <v>1</v>
      </c>
      <c r="AA18" s="47">
        <v>1</v>
      </c>
      <c r="AB18" s="47">
        <v>1</v>
      </c>
      <c r="AC18" s="47">
        <v>1</v>
      </c>
      <c r="AD18" s="47"/>
      <c r="AE18" s="47"/>
      <c r="AF18" s="47"/>
      <c r="AG18" s="47"/>
      <c r="AH18" s="47"/>
      <c r="AI18" s="47"/>
      <c r="AJ18" s="47"/>
      <c r="AK18" s="47"/>
      <c r="AL18" s="47">
        <f t="shared" si="0"/>
        <v>9</v>
      </c>
      <c r="AM18" s="47">
        <f t="shared" si="1"/>
        <v>13</v>
      </c>
      <c r="AN18" s="47">
        <f t="shared" si="2"/>
        <v>12</v>
      </c>
      <c r="AO18" s="47">
        <f t="shared" si="3"/>
        <v>16</v>
      </c>
      <c r="AP18" s="47" t="str">
        <f t="shared" si="4"/>
        <v>9T13</v>
      </c>
      <c r="AQ18" s="47" t="str">
        <f t="shared" si="5"/>
        <v>12B16</v>
      </c>
      <c r="AR18" s="47">
        <v>8</v>
      </c>
    </row>
    <row r="19" spans="1:44" ht="20.100000000000001" customHeight="1" x14ac:dyDescent="0.25">
      <c r="A19" s="4">
        <v>60</v>
      </c>
      <c r="B19" s="4" t="s">
        <v>110</v>
      </c>
      <c r="C19" s="4" t="s">
        <v>15</v>
      </c>
      <c r="D19" s="4">
        <v>2005</v>
      </c>
      <c r="E19" s="4" t="s">
        <v>77</v>
      </c>
      <c r="F19" s="5">
        <v>1</v>
      </c>
      <c r="G19" s="5">
        <v>2</v>
      </c>
      <c r="H19" s="5">
        <v>1</v>
      </c>
      <c r="I19" s="5">
        <v>1</v>
      </c>
      <c r="J19" s="5"/>
      <c r="K19" s="5"/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2</v>
      </c>
      <c r="S19" s="5">
        <v>2</v>
      </c>
      <c r="T19" s="5">
        <v>1</v>
      </c>
      <c r="U19" s="5">
        <v>1</v>
      </c>
      <c r="V19" s="5"/>
      <c r="W19" s="5"/>
      <c r="X19" s="5"/>
      <c r="Y19" s="5"/>
      <c r="Z19" s="5"/>
      <c r="AA19" s="5"/>
      <c r="AB19" s="5">
        <v>1</v>
      </c>
      <c r="AC19" s="5">
        <v>1</v>
      </c>
      <c r="AD19" s="5"/>
      <c r="AE19" s="5"/>
      <c r="AF19" s="5"/>
      <c r="AG19" s="5"/>
      <c r="AH19" s="5"/>
      <c r="AI19" s="5"/>
      <c r="AJ19" s="5"/>
      <c r="AK19" s="5"/>
      <c r="AL19" s="5">
        <f t="shared" si="0"/>
        <v>8</v>
      </c>
      <c r="AM19" s="5">
        <f t="shared" si="1"/>
        <v>10</v>
      </c>
      <c r="AN19" s="5">
        <f t="shared" si="2"/>
        <v>8</v>
      </c>
      <c r="AO19" s="5">
        <f t="shared" si="3"/>
        <v>9</v>
      </c>
      <c r="AP19" s="5" t="str">
        <f t="shared" si="4"/>
        <v>8T10</v>
      </c>
      <c r="AQ19" s="5" t="str">
        <f t="shared" si="5"/>
        <v>8B9</v>
      </c>
      <c r="AR19" s="5">
        <v>9</v>
      </c>
    </row>
    <row r="20" spans="1:44" s="49" customFormat="1" ht="20.100000000000001" customHeight="1" x14ac:dyDescent="0.25">
      <c r="A20" s="76"/>
      <c r="B20" s="76" t="s">
        <v>310</v>
      </c>
      <c r="C20" s="76" t="s">
        <v>15</v>
      </c>
      <c r="D20" s="76">
        <v>2005</v>
      </c>
      <c r="E20" s="76" t="s">
        <v>77</v>
      </c>
      <c r="F20" s="47">
        <v>1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/>
      <c r="P20" s="47">
        <v>1</v>
      </c>
      <c r="Q20" s="47">
        <v>2</v>
      </c>
      <c r="R20" s="47"/>
      <c r="S20" s="47"/>
      <c r="T20" s="47">
        <v>1</v>
      </c>
      <c r="U20" s="47">
        <v>1</v>
      </c>
      <c r="V20" s="47">
        <v>3</v>
      </c>
      <c r="W20" s="47"/>
      <c r="X20" s="47"/>
      <c r="Y20" s="47"/>
      <c r="Z20" s="47">
        <v>2</v>
      </c>
      <c r="AA20" s="47">
        <v>3</v>
      </c>
      <c r="AB20" s="47">
        <v>1</v>
      </c>
      <c r="AC20" s="47">
        <v>2</v>
      </c>
      <c r="AD20" s="47"/>
      <c r="AE20" s="47"/>
      <c r="AF20" s="47"/>
      <c r="AG20" s="47"/>
      <c r="AH20" s="47"/>
      <c r="AI20" s="47"/>
      <c r="AJ20" s="47"/>
      <c r="AK20" s="47"/>
      <c r="AL20" s="47">
        <f t="shared" si="0"/>
        <v>8</v>
      </c>
      <c r="AM20" s="47">
        <f t="shared" si="1"/>
        <v>12</v>
      </c>
      <c r="AN20" s="47">
        <f t="shared" si="2"/>
        <v>10</v>
      </c>
      <c r="AO20" s="47">
        <f t="shared" si="3"/>
        <v>13</v>
      </c>
      <c r="AP20" s="47" t="str">
        <f t="shared" si="4"/>
        <v>8T12</v>
      </c>
      <c r="AQ20" s="47" t="str">
        <f t="shared" si="5"/>
        <v>10B13</v>
      </c>
      <c r="AR20" s="47">
        <v>10</v>
      </c>
    </row>
    <row r="21" spans="1:44" s="49" customFormat="1" ht="20.100000000000001" customHeight="1" x14ac:dyDescent="0.25">
      <c r="A21" s="76">
        <v>102</v>
      </c>
      <c r="B21" s="76" t="s">
        <v>301</v>
      </c>
      <c r="C21" s="76" t="s">
        <v>11</v>
      </c>
      <c r="D21" s="76">
        <v>2007</v>
      </c>
      <c r="E21" s="76" t="s">
        <v>77</v>
      </c>
      <c r="F21" s="47">
        <v>1</v>
      </c>
      <c r="G21" s="47">
        <v>2</v>
      </c>
      <c r="H21" s="47">
        <v>2</v>
      </c>
      <c r="I21" s="47">
        <v>2</v>
      </c>
      <c r="J21" s="47">
        <v>4</v>
      </c>
      <c r="K21" s="47">
        <v>4</v>
      </c>
      <c r="L21" s="47">
        <v>1</v>
      </c>
      <c r="M21" s="47">
        <v>1</v>
      </c>
      <c r="N21" s="47">
        <v>1</v>
      </c>
      <c r="O21" s="47">
        <v>2</v>
      </c>
      <c r="P21" s="47">
        <v>1</v>
      </c>
      <c r="Q21" s="47"/>
      <c r="R21" s="47">
        <v>2</v>
      </c>
      <c r="S21" s="47">
        <v>2</v>
      </c>
      <c r="T21" s="47">
        <v>1</v>
      </c>
      <c r="U21" s="47">
        <v>1</v>
      </c>
      <c r="V21" s="47"/>
      <c r="W21" s="47"/>
      <c r="X21" s="47"/>
      <c r="Y21" s="47"/>
      <c r="Z21" s="47">
        <v>1</v>
      </c>
      <c r="AA21" s="47"/>
      <c r="AB21" s="47">
        <v>1</v>
      </c>
      <c r="AC21" s="47">
        <v>1</v>
      </c>
      <c r="AD21" s="47"/>
      <c r="AE21" s="47"/>
      <c r="AF21" s="47"/>
      <c r="AG21" s="47"/>
      <c r="AH21" s="47"/>
      <c r="AI21" s="47"/>
      <c r="AJ21" s="47"/>
      <c r="AK21" s="47"/>
      <c r="AL21" s="47">
        <f t="shared" si="0"/>
        <v>8</v>
      </c>
      <c r="AM21" s="47">
        <f t="shared" si="1"/>
        <v>15</v>
      </c>
      <c r="AN21" s="47">
        <f t="shared" si="2"/>
        <v>10</v>
      </c>
      <c r="AO21" s="47">
        <f t="shared" si="3"/>
        <v>15</v>
      </c>
      <c r="AP21" s="47" t="str">
        <f t="shared" si="4"/>
        <v>8T15</v>
      </c>
      <c r="AQ21" s="47" t="str">
        <f t="shared" si="5"/>
        <v>10B15</v>
      </c>
      <c r="AR21" s="47">
        <v>11</v>
      </c>
    </row>
    <row r="22" spans="1:44" s="49" customFormat="1" ht="20.100000000000001" customHeight="1" x14ac:dyDescent="0.25">
      <c r="A22" s="76">
        <v>99</v>
      </c>
      <c r="B22" s="76" t="s">
        <v>99</v>
      </c>
      <c r="C22" s="76" t="s">
        <v>15</v>
      </c>
      <c r="D22" s="76">
        <v>2006</v>
      </c>
      <c r="E22" s="76" t="s">
        <v>77</v>
      </c>
      <c r="F22" s="47">
        <v>1</v>
      </c>
      <c r="G22" s="47">
        <v>1</v>
      </c>
      <c r="H22" s="47">
        <v>2</v>
      </c>
      <c r="I22" s="47">
        <v>2</v>
      </c>
      <c r="J22" s="47"/>
      <c r="K22" s="47"/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/>
      <c r="S22" s="47"/>
      <c r="T22" s="47">
        <v>1</v>
      </c>
      <c r="U22" s="47">
        <v>1</v>
      </c>
      <c r="V22" s="47">
        <v>9</v>
      </c>
      <c r="W22" s="47"/>
      <c r="X22" s="47"/>
      <c r="Y22" s="47"/>
      <c r="Z22" s="47">
        <v>1</v>
      </c>
      <c r="AA22" s="47"/>
      <c r="AB22" s="47">
        <v>1</v>
      </c>
      <c r="AC22" s="47">
        <v>1</v>
      </c>
      <c r="AD22" s="47"/>
      <c r="AE22" s="47"/>
      <c r="AF22" s="47"/>
      <c r="AG22" s="47"/>
      <c r="AH22" s="47"/>
      <c r="AI22" s="47"/>
      <c r="AJ22" s="47"/>
      <c r="AK22" s="47"/>
      <c r="AL22" s="47">
        <f t="shared" si="0"/>
        <v>7</v>
      </c>
      <c r="AM22" s="47">
        <f t="shared" si="1"/>
        <v>8</v>
      </c>
      <c r="AN22" s="47">
        <f t="shared" si="2"/>
        <v>9</v>
      </c>
      <c r="AO22" s="47">
        <f t="shared" si="3"/>
        <v>18</v>
      </c>
      <c r="AP22" s="47" t="str">
        <f t="shared" si="4"/>
        <v>7T8</v>
      </c>
      <c r="AQ22" s="47" t="str">
        <f t="shared" si="5"/>
        <v>9B18</v>
      </c>
      <c r="AR22" s="47">
        <v>12</v>
      </c>
    </row>
    <row r="23" spans="1:44" s="49" customFormat="1" ht="20.100000000000001" customHeight="1" x14ac:dyDescent="0.25">
      <c r="A23" s="4">
        <v>64</v>
      </c>
      <c r="B23" s="4" t="s">
        <v>275</v>
      </c>
      <c r="C23" s="4" t="s">
        <v>15</v>
      </c>
      <c r="D23" s="4">
        <v>2007</v>
      </c>
      <c r="E23" s="4" t="s">
        <v>77</v>
      </c>
      <c r="F23" s="5">
        <v>1</v>
      </c>
      <c r="G23" s="5">
        <v>1</v>
      </c>
      <c r="H23" s="5">
        <v>2</v>
      </c>
      <c r="I23" s="5">
        <v>2</v>
      </c>
      <c r="J23" s="5"/>
      <c r="K23" s="5"/>
      <c r="L23" s="5">
        <v>1</v>
      </c>
      <c r="M23" s="5">
        <v>1</v>
      </c>
      <c r="N23" s="5">
        <v>1</v>
      </c>
      <c r="O23" s="5"/>
      <c r="P23" s="5">
        <v>1</v>
      </c>
      <c r="Q23" s="5">
        <v>2</v>
      </c>
      <c r="R23" s="5"/>
      <c r="S23" s="5"/>
      <c r="T23" s="5">
        <v>1</v>
      </c>
      <c r="U23" s="5">
        <v>1</v>
      </c>
      <c r="V23" s="5">
        <v>1</v>
      </c>
      <c r="W23" s="5">
        <v>1</v>
      </c>
      <c r="X23" s="5"/>
      <c r="Y23" s="5"/>
      <c r="Z23" s="5">
        <v>2</v>
      </c>
      <c r="AA23" s="5"/>
      <c r="AB23" s="5">
        <v>1</v>
      </c>
      <c r="AC23" s="5">
        <v>1</v>
      </c>
      <c r="AD23" s="5"/>
      <c r="AE23" s="5"/>
      <c r="AF23" s="5"/>
      <c r="AG23" s="5"/>
      <c r="AH23" s="5"/>
      <c r="AI23" s="5"/>
      <c r="AJ23" s="5"/>
      <c r="AK23" s="5"/>
      <c r="AL23" s="5">
        <f t="shared" si="0"/>
        <v>7</v>
      </c>
      <c r="AM23" s="5">
        <f t="shared" si="1"/>
        <v>9</v>
      </c>
      <c r="AN23" s="5">
        <f t="shared" si="2"/>
        <v>9</v>
      </c>
      <c r="AO23" s="5">
        <f t="shared" si="3"/>
        <v>11</v>
      </c>
      <c r="AP23" s="5" t="str">
        <f t="shared" si="4"/>
        <v>7T9</v>
      </c>
      <c r="AQ23" s="5" t="str">
        <f t="shared" si="5"/>
        <v>9B11</v>
      </c>
      <c r="AR23" s="5">
        <v>13</v>
      </c>
    </row>
    <row r="24" spans="1:44" s="49" customFormat="1" ht="20.100000000000001" customHeight="1" x14ac:dyDescent="0.25">
      <c r="A24" s="76"/>
      <c r="B24" s="76" t="s">
        <v>309</v>
      </c>
      <c r="C24" s="76" t="s">
        <v>15</v>
      </c>
      <c r="D24" s="76">
        <v>2005</v>
      </c>
      <c r="E24" s="76" t="s">
        <v>77</v>
      </c>
      <c r="F24" s="47">
        <v>3</v>
      </c>
      <c r="G24" s="47">
        <v>3</v>
      </c>
      <c r="H24" s="47">
        <v>2</v>
      </c>
      <c r="I24" s="47">
        <v>2</v>
      </c>
      <c r="J24" s="47">
        <v>1</v>
      </c>
      <c r="K24" s="47">
        <v>1</v>
      </c>
      <c r="L24" s="47">
        <v>1</v>
      </c>
      <c r="M24" s="47">
        <v>1</v>
      </c>
      <c r="N24" s="47"/>
      <c r="O24" s="47"/>
      <c r="P24" s="47">
        <v>2</v>
      </c>
      <c r="Q24" s="47"/>
      <c r="R24" s="47"/>
      <c r="S24" s="47"/>
      <c r="T24" s="47">
        <v>1</v>
      </c>
      <c r="U24" s="47">
        <v>2</v>
      </c>
      <c r="V24" s="47">
        <v>1</v>
      </c>
      <c r="W24" s="47">
        <v>1</v>
      </c>
      <c r="X24" s="47"/>
      <c r="Y24" s="47"/>
      <c r="Z24" s="47">
        <v>3</v>
      </c>
      <c r="AA24" s="47"/>
      <c r="AB24" s="47">
        <v>1</v>
      </c>
      <c r="AC24" s="47">
        <v>1</v>
      </c>
      <c r="AD24" s="47"/>
      <c r="AE24" s="47"/>
      <c r="AF24" s="47"/>
      <c r="AG24" s="47"/>
      <c r="AH24" s="47"/>
      <c r="AI24" s="47"/>
      <c r="AJ24" s="47"/>
      <c r="AK24" s="47"/>
      <c r="AL24" s="47">
        <f t="shared" si="0"/>
        <v>7</v>
      </c>
      <c r="AM24" s="47">
        <f t="shared" si="1"/>
        <v>11</v>
      </c>
      <c r="AN24" s="47">
        <f t="shared" si="2"/>
        <v>9</v>
      </c>
      <c r="AO24" s="47">
        <f t="shared" si="3"/>
        <v>15</v>
      </c>
      <c r="AP24" s="47" t="str">
        <f t="shared" si="4"/>
        <v>7T11</v>
      </c>
      <c r="AQ24" s="47" t="str">
        <f t="shared" si="5"/>
        <v>9B15</v>
      </c>
      <c r="AR24" s="47">
        <v>14</v>
      </c>
    </row>
    <row r="25" spans="1:44" s="49" customFormat="1" ht="20.100000000000001" customHeight="1" x14ac:dyDescent="0.25">
      <c r="A25" s="4">
        <v>63</v>
      </c>
      <c r="B25" s="4" t="s">
        <v>274</v>
      </c>
      <c r="C25" s="4" t="s">
        <v>258</v>
      </c>
      <c r="D25" s="4">
        <v>2006</v>
      </c>
      <c r="E25" s="4" t="s">
        <v>77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/>
      <c r="P25" s="5">
        <v>1</v>
      </c>
      <c r="Q25" s="5"/>
      <c r="R25" s="5"/>
      <c r="S25" s="5"/>
      <c r="T25" s="5">
        <v>1</v>
      </c>
      <c r="U25" s="5">
        <v>1</v>
      </c>
      <c r="V25" s="5">
        <v>1</v>
      </c>
      <c r="W25" s="5"/>
      <c r="X25" s="5"/>
      <c r="Y25" s="5"/>
      <c r="Z25" s="5">
        <v>1</v>
      </c>
      <c r="AA25" s="5"/>
      <c r="AB25" s="5">
        <v>1</v>
      </c>
      <c r="AC25" s="5">
        <v>1</v>
      </c>
      <c r="AD25" s="5"/>
      <c r="AE25" s="5"/>
      <c r="AF25" s="5"/>
      <c r="AG25" s="5"/>
      <c r="AH25" s="5"/>
      <c r="AI25" s="5"/>
      <c r="AJ25" s="5"/>
      <c r="AK25" s="5"/>
      <c r="AL25" s="5">
        <f t="shared" si="0"/>
        <v>6</v>
      </c>
      <c r="AM25" s="5">
        <f t="shared" si="1"/>
        <v>6</v>
      </c>
      <c r="AN25" s="5">
        <f t="shared" si="2"/>
        <v>10</v>
      </c>
      <c r="AO25" s="5">
        <f t="shared" si="3"/>
        <v>10</v>
      </c>
      <c r="AP25" s="5" t="str">
        <f t="shared" si="4"/>
        <v>6T6</v>
      </c>
      <c r="AQ25" s="5" t="str">
        <f t="shared" si="5"/>
        <v>10B10</v>
      </c>
      <c r="AR25" s="5">
        <v>15</v>
      </c>
    </row>
    <row r="26" spans="1:44" s="49" customFormat="1" ht="20.100000000000001" customHeight="1" x14ac:dyDescent="0.25">
      <c r="A26" s="76">
        <v>78</v>
      </c>
      <c r="B26" s="76" t="s">
        <v>95</v>
      </c>
      <c r="C26" s="76" t="s">
        <v>62</v>
      </c>
      <c r="D26" s="76">
        <v>2006</v>
      </c>
      <c r="E26" s="76" t="s">
        <v>77</v>
      </c>
      <c r="F26" s="47">
        <v>2</v>
      </c>
      <c r="G26" s="47">
        <v>2</v>
      </c>
      <c r="H26" s="47">
        <v>1</v>
      </c>
      <c r="I26" s="47">
        <v>1</v>
      </c>
      <c r="J26" s="47">
        <v>1</v>
      </c>
      <c r="K26" s="47"/>
      <c r="L26" s="47">
        <v>1</v>
      </c>
      <c r="M26" s="47">
        <v>1</v>
      </c>
      <c r="N26" s="47">
        <v>1</v>
      </c>
      <c r="O26" s="47"/>
      <c r="P26" s="47">
        <v>1</v>
      </c>
      <c r="Q26" s="47"/>
      <c r="R26" s="47">
        <v>1</v>
      </c>
      <c r="S26" s="47">
        <v>2</v>
      </c>
      <c r="T26" s="47">
        <v>1</v>
      </c>
      <c r="U26" s="47">
        <v>1</v>
      </c>
      <c r="V26" s="47">
        <v>2</v>
      </c>
      <c r="W26" s="47"/>
      <c r="X26" s="47"/>
      <c r="Y26" s="47"/>
      <c r="Z26" s="47">
        <v>1</v>
      </c>
      <c r="AA26" s="47"/>
      <c r="AB26" s="47">
        <v>1</v>
      </c>
      <c r="AC26" s="47">
        <v>1</v>
      </c>
      <c r="AD26" s="47"/>
      <c r="AE26" s="47"/>
      <c r="AF26" s="47"/>
      <c r="AG26" s="47"/>
      <c r="AH26" s="47"/>
      <c r="AI26" s="47"/>
      <c r="AJ26" s="47"/>
      <c r="AK26" s="47"/>
      <c r="AL26" s="47">
        <f t="shared" si="0"/>
        <v>6</v>
      </c>
      <c r="AM26" s="47">
        <f t="shared" si="1"/>
        <v>8</v>
      </c>
      <c r="AN26" s="47">
        <f t="shared" si="2"/>
        <v>11</v>
      </c>
      <c r="AO26" s="47">
        <f t="shared" si="3"/>
        <v>13</v>
      </c>
      <c r="AP26" s="47" t="str">
        <f t="shared" si="4"/>
        <v>6T8</v>
      </c>
      <c r="AQ26" s="47" t="str">
        <f t="shared" si="5"/>
        <v>11B13</v>
      </c>
      <c r="AR26" s="47">
        <v>16</v>
      </c>
    </row>
    <row r="27" spans="1:44" s="49" customFormat="1" ht="20.100000000000001" customHeight="1" x14ac:dyDescent="0.25">
      <c r="A27" s="4"/>
      <c r="B27" s="4" t="s">
        <v>313</v>
      </c>
      <c r="C27" s="4" t="s">
        <v>15</v>
      </c>
      <c r="D27" s="4">
        <v>2009</v>
      </c>
      <c r="E27" s="4" t="s">
        <v>77</v>
      </c>
      <c r="F27" s="5">
        <v>1</v>
      </c>
      <c r="G27" s="5"/>
      <c r="H27" s="5">
        <v>1</v>
      </c>
      <c r="I27" s="5"/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>
        <v>1</v>
      </c>
      <c r="U27" s="5"/>
      <c r="V27" s="5"/>
      <c r="W27" s="5"/>
      <c r="X27" s="5"/>
      <c r="Y27" s="5"/>
      <c r="Z27" s="5">
        <v>1</v>
      </c>
      <c r="AA27" s="5"/>
      <c r="AB27" s="5">
        <v>1</v>
      </c>
      <c r="AC27" s="5">
        <v>1</v>
      </c>
      <c r="AD27" s="5"/>
      <c r="AE27" s="5"/>
      <c r="AF27" s="5"/>
      <c r="AG27" s="5"/>
      <c r="AH27" s="5"/>
      <c r="AI27" s="5"/>
      <c r="AJ27" s="5"/>
      <c r="AK27" s="5"/>
      <c r="AL27" s="5">
        <v>3</v>
      </c>
      <c r="AM27" s="5">
        <f t="shared" si="1"/>
        <v>3</v>
      </c>
      <c r="AN27" s="5">
        <f t="shared" si="2"/>
        <v>7</v>
      </c>
      <c r="AO27" s="5">
        <f t="shared" si="3"/>
        <v>7</v>
      </c>
      <c r="AP27" s="5" t="str">
        <f t="shared" si="4"/>
        <v>3T3</v>
      </c>
      <c r="AQ27" s="5" t="str">
        <f t="shared" si="5"/>
        <v>7B7</v>
      </c>
      <c r="AR27" s="5">
        <v>17</v>
      </c>
    </row>
    <row r="28" spans="1:44" ht="20.100000000000001" customHeight="1" x14ac:dyDescent="0.25">
      <c r="A28" s="4"/>
      <c r="B28" s="4" t="s">
        <v>312</v>
      </c>
      <c r="C28" s="4" t="s">
        <v>15</v>
      </c>
      <c r="D28" s="4">
        <v>2009</v>
      </c>
      <c r="E28" s="4" t="s">
        <v>77</v>
      </c>
      <c r="F28" s="5">
        <v>1</v>
      </c>
      <c r="G28" s="5"/>
      <c r="H28" s="5"/>
      <c r="I28" s="5"/>
      <c r="J28" s="5"/>
      <c r="K28" s="5"/>
      <c r="L28" s="5">
        <v>2</v>
      </c>
      <c r="M28" s="5">
        <v>3</v>
      </c>
      <c r="N28" s="5"/>
      <c r="O28" s="5"/>
      <c r="P28" s="5"/>
      <c r="Q28" s="5"/>
      <c r="R28" s="5"/>
      <c r="S28" s="5"/>
      <c r="T28" s="5">
        <v>3</v>
      </c>
      <c r="U28" s="5">
        <v>3</v>
      </c>
      <c r="V28" s="5">
        <v>7</v>
      </c>
      <c r="W28" s="5"/>
      <c r="X28" s="5"/>
      <c r="Y28" s="5"/>
      <c r="Z28" s="5"/>
      <c r="AA28" s="5"/>
      <c r="AB28" s="5">
        <v>1</v>
      </c>
      <c r="AC28" s="5">
        <v>1</v>
      </c>
      <c r="AD28" s="5"/>
      <c r="AE28" s="5"/>
      <c r="AF28" s="5"/>
      <c r="AG28" s="5"/>
      <c r="AH28" s="5"/>
      <c r="AI28" s="5"/>
      <c r="AJ28" s="5"/>
      <c r="AK28" s="5"/>
      <c r="AL28" s="5">
        <f>COUNT(G28,I28,K28,M28,O28,Q28,S28,U28,W28,Y28,AA28,AC28,AE28,AG28,AI28,AK28)</f>
        <v>3</v>
      </c>
      <c r="AM28" s="5">
        <f t="shared" si="1"/>
        <v>7</v>
      </c>
      <c r="AN28" s="5">
        <f t="shared" si="2"/>
        <v>5</v>
      </c>
      <c r="AO28" s="5">
        <f t="shared" si="3"/>
        <v>14</v>
      </c>
      <c r="AP28" s="5" t="str">
        <f t="shared" si="4"/>
        <v>3T7</v>
      </c>
      <c r="AQ28" s="5" t="str">
        <f t="shared" si="5"/>
        <v>5B14</v>
      </c>
      <c r="AR28" s="5">
        <v>18</v>
      </c>
    </row>
    <row r="29" spans="1:44" ht="20.100000000000001" customHeight="1" x14ac:dyDescent="0.25">
      <c r="A29" s="4">
        <v>48</v>
      </c>
      <c r="B29" s="4" t="s">
        <v>268</v>
      </c>
      <c r="C29" s="65" t="s">
        <v>15</v>
      </c>
      <c r="D29" s="4">
        <v>2006</v>
      </c>
      <c r="E29" s="4" t="s">
        <v>77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>
        <f>COUNT(G29,I29,K29,M29,O29,Q29,S29,U29,W29,Y29,AA29,AC29,AE29,AG29,AI29,AK29)</f>
        <v>0</v>
      </c>
      <c r="AM29" s="5">
        <f t="shared" si="1"/>
        <v>0</v>
      </c>
      <c r="AN29" s="5">
        <f t="shared" si="2"/>
        <v>0</v>
      </c>
      <c r="AO29" s="5">
        <f t="shared" si="3"/>
        <v>0</v>
      </c>
      <c r="AP29" s="5" t="str">
        <f t="shared" si="4"/>
        <v>0T0</v>
      </c>
      <c r="AQ29" s="5" t="str">
        <f t="shared" si="5"/>
        <v>0B0</v>
      </c>
      <c r="AR29" s="5"/>
    </row>
    <row r="30" spans="1:44" ht="20.100000000000001" customHeight="1" x14ac:dyDescent="0.25">
      <c r="A30" s="76">
        <v>72</v>
      </c>
      <c r="B30" s="76" t="s">
        <v>282</v>
      </c>
      <c r="C30" s="76" t="s">
        <v>11</v>
      </c>
      <c r="D30" s="76">
        <v>2007</v>
      </c>
      <c r="E30" s="76" t="s">
        <v>77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>
        <f>COUNT(G30,I30,K30,M30,O30,Q30,S30,U30,W30,Y30,AA30,AC30,AE30,AG30,AI30,AK30)</f>
        <v>0</v>
      </c>
      <c r="AM30" s="47">
        <f t="shared" si="1"/>
        <v>0</v>
      </c>
      <c r="AN30" s="47">
        <f t="shared" si="2"/>
        <v>0</v>
      </c>
      <c r="AO30" s="47">
        <f t="shared" si="3"/>
        <v>0</v>
      </c>
      <c r="AP30" s="47" t="str">
        <f t="shared" si="4"/>
        <v>0T0</v>
      </c>
      <c r="AQ30" s="47" t="str">
        <f t="shared" si="5"/>
        <v>0B0</v>
      </c>
      <c r="AR30" s="47"/>
    </row>
    <row r="31" spans="1:44" x14ac:dyDescent="0.25">
      <c r="A31" s="1"/>
      <c r="B31" s="1"/>
      <c r="C31" s="1"/>
      <c r="D31" s="1"/>
      <c r="E31" s="1"/>
      <c r="AL31" s="33"/>
      <c r="AM31" s="33"/>
      <c r="AN31" s="33"/>
      <c r="AO31" s="33"/>
      <c r="AP31" s="33"/>
      <c r="AQ31" s="33"/>
    </row>
    <row r="32" spans="1:44" x14ac:dyDescent="0.25">
      <c r="A32" s="150" t="s">
        <v>154</v>
      </c>
      <c r="B32" s="150"/>
      <c r="C32" s="81" t="s">
        <v>306</v>
      </c>
      <c r="D32" s="1"/>
      <c r="E32" s="1"/>
      <c r="AL32" s="33"/>
      <c r="AM32" s="33"/>
      <c r="AN32" s="33"/>
      <c r="AO32" s="33"/>
      <c r="AP32" s="33"/>
      <c r="AQ32" s="33"/>
    </row>
  </sheetData>
  <autoFilter ref="A10:AR10" xr:uid="{00000000-0009-0000-0000-000006000000}">
    <sortState ref="A11:AR30">
      <sortCondition ref="AR10"/>
    </sortState>
  </autoFilter>
  <mergeCells count="29">
    <mergeCell ref="AO8:AO9"/>
    <mergeCell ref="AP8:AP9"/>
    <mergeCell ref="AQ8:AQ9"/>
    <mergeCell ref="AR8:AR9"/>
    <mergeCell ref="A32:B32"/>
    <mergeCell ref="AF8:AG8"/>
    <mergeCell ref="AH8:AI8"/>
    <mergeCell ref="AJ8:AK8"/>
    <mergeCell ref="AL8:AL9"/>
    <mergeCell ref="AM8:AM9"/>
    <mergeCell ref="AN8:AN9"/>
    <mergeCell ref="T8:U8"/>
    <mergeCell ref="V8:W8"/>
    <mergeCell ref="X8:Y8"/>
    <mergeCell ref="Z8:AA8"/>
    <mergeCell ref="AB8:AC8"/>
    <mergeCell ref="AD8:AE8"/>
    <mergeCell ref="H8:I8"/>
    <mergeCell ref="J8:K8"/>
    <mergeCell ref="L8:M8"/>
    <mergeCell ref="N8:O8"/>
    <mergeCell ref="P8:Q8"/>
    <mergeCell ref="R8:S8"/>
    <mergeCell ref="F8:G8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A grupa</vt:lpstr>
      <vt:lpstr>Sheet1</vt:lpstr>
      <vt:lpstr>Sheet2</vt:lpstr>
      <vt:lpstr>A grupa_rezultāti</vt:lpstr>
      <vt:lpstr>A grupas fināls</vt:lpstr>
      <vt:lpstr>A grupa_rezultāti (2)</vt:lpstr>
      <vt:lpstr>E grupa</vt:lpstr>
      <vt:lpstr>E_grupa_zēni</vt:lpstr>
      <vt:lpstr>E grupa meitenes </vt:lpstr>
      <vt:lpstr>E _D_fināls</vt:lpstr>
      <vt:lpstr>Fināls E</vt:lpstr>
      <vt:lpstr>D_grupas_rezultāti</vt:lpstr>
      <vt:lpstr>D grupa</vt:lpstr>
      <vt:lpstr>C grupa</vt:lpstr>
      <vt:lpstr>Cgrupas_rezultāti</vt:lpstr>
      <vt:lpstr>B grupa</vt:lpstr>
      <vt:lpstr>B_grupas_rezultāti</vt:lpstr>
      <vt:lpstr>'A grupa_rezultāti'!Print_Area</vt:lpstr>
      <vt:lpstr>'A grupa_rezultāti (2)'!Print_Area</vt:lpstr>
      <vt:lpstr>'A grupas fināls'!Print_Area</vt:lpstr>
      <vt:lpstr>B_grupas_rezultāti!Print_Area</vt:lpstr>
      <vt:lpstr>D_grupas_rezultāti!Print_Area</vt:lpstr>
      <vt:lpstr>'E _D_fināls'!Print_Area</vt:lpstr>
      <vt:lpstr>'E grupa meitenes '!Print_Area</vt:lpstr>
      <vt:lpstr>'Fināls E'!Print_Area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</dc:creator>
  <cp:lastModifiedBy>Gundega</cp:lastModifiedBy>
  <cp:lastPrinted>2018-02-11T16:02:37Z</cp:lastPrinted>
  <dcterms:created xsi:type="dcterms:W3CDTF">2017-02-24T18:43:40Z</dcterms:created>
  <dcterms:modified xsi:type="dcterms:W3CDTF">2018-02-14T11:36:31Z</dcterms:modified>
</cp:coreProperties>
</file>